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C:\Users\CONTROL INTERNO\Documents\EDILMA\POLITICAS 2022\POLITICAS MIPG\POLITICAS 2023\POLITICAS  2024\AUTODIGNOSTICOS\"/>
    </mc:Choice>
  </mc:AlternateContent>
  <xr:revisionPtr revIDLastSave="0" documentId="13_ncr:1_{3EFE6EEA-E626-4C87-9491-DD44D5A7CEFC}" xr6:coauthVersionLast="47" xr6:coauthVersionMax="47" xr10:uidLastSave="{00000000-0000-0000-0000-000000000000}"/>
  <bookViews>
    <workbookView xWindow="-120" yWindow="-120" windowWidth="29040" windowHeight="15720" tabRatio="795" activeTab="3" xr2:uid="{00000000-000D-0000-FFFF-FFFF00000000}"/>
  </bookViews>
  <sheets>
    <sheet name="Inicio" sheetId="16" r:id="rId1"/>
    <sheet name=" Política GD" sheetId="18" r:id="rId2"/>
    <sheet name="Instrucciones" sheetId="14" r:id="rId3"/>
    <sheet name="Autodiagnóstico" sheetId="15" r:id="rId4"/>
    <sheet name="Gráficas" sheetId="17" r:id="rId5"/>
    <sheet name="Plan de Acción" sheetId="8" r:id="rId6"/>
  </sheets>
  <externalReferences>
    <externalReference r:id="rId7"/>
  </externalReferences>
  <definedNames>
    <definedName name="Acciones_Categoría_3">'[1]Ponderaciones y parámetros'!$K$6:$N$6</definedName>
    <definedName name="Nombre" localSheetId="2">#REF!</definedName>
    <definedName name="Nombre">#REF!</definedName>
    <definedName name="POLITICA">Inicio!$D$7</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0" i="15" l="1"/>
  <c r="G34" i="15" l="1"/>
  <c r="G29" i="15"/>
  <c r="F27" i="8" l="1"/>
  <c r="F28" i="8"/>
  <c r="F8" i="8" l="1"/>
  <c r="F9" i="8"/>
  <c r="F10" i="8"/>
  <c r="F11" i="8"/>
  <c r="F12" i="8"/>
  <c r="F13" i="8"/>
  <c r="F14" i="8"/>
  <c r="F15" i="8"/>
  <c r="F16" i="8"/>
  <c r="F17" i="8"/>
  <c r="F18" i="8"/>
  <c r="F19" i="8"/>
  <c r="F20" i="8"/>
  <c r="F21" i="8"/>
  <c r="F22" i="8"/>
  <c r="F23" i="8"/>
  <c r="F24" i="8"/>
  <c r="F25" i="8"/>
  <c r="F26" i="8"/>
  <c r="F29" i="8"/>
  <c r="F30" i="8"/>
  <c r="F31" i="8"/>
  <c r="F32" i="8"/>
  <c r="F33" i="8"/>
  <c r="F34" i="8"/>
  <c r="I35" i="17"/>
  <c r="I34" i="17"/>
  <c r="I33" i="17"/>
  <c r="I32" i="17"/>
  <c r="K35" i="17" l="1"/>
  <c r="K34" i="17"/>
  <c r="G16" i="15"/>
  <c r="K32" i="17"/>
  <c r="D10" i="15" l="1"/>
  <c r="I6" i="15" s="1"/>
  <c r="K33" i="17"/>
  <c r="I12" i="17" l="1"/>
  <c r="F7" i="8" l="1"/>
  <c r="K12" i="17" l="1"/>
</calcChain>
</file>

<file path=xl/sharedStrings.xml><?xml version="1.0" encoding="utf-8"?>
<sst xmlns="http://schemas.openxmlformats.org/spreadsheetml/2006/main" count="302" uniqueCount="188">
  <si>
    <t>GUÍAS Y NORMAS TÉCNICAS</t>
  </si>
  <si>
    <t>ACTIVIDADES DE GESTIÓN</t>
  </si>
  <si>
    <t/>
  </si>
  <si>
    <t>ENTIDAD</t>
  </si>
  <si>
    <t>INSTRUCCIONES DE DILIGENCIAMIENTO</t>
  </si>
  <si>
    <t>PUNTAJE 
(0 - 100)</t>
  </si>
  <si>
    <t>OBSERVACIONES</t>
  </si>
  <si>
    <t>Calificación</t>
  </si>
  <si>
    <t>Niveles</t>
  </si>
  <si>
    <t>-</t>
  </si>
  <si>
    <t>Puntaje</t>
  </si>
  <si>
    <t>Nivel</t>
  </si>
  <si>
    <t>Color</t>
  </si>
  <si>
    <t>0 - 20</t>
  </si>
  <si>
    <t>21 - 40</t>
  </si>
  <si>
    <t>41 - 60</t>
  </si>
  <si>
    <t>61- 80</t>
  </si>
  <si>
    <t>81- 100</t>
  </si>
  <si>
    <t>CALIFICACIÓN TOTAL</t>
  </si>
  <si>
    <t>Acciones</t>
  </si>
  <si>
    <t>Peso</t>
  </si>
  <si>
    <t>CALIFICACIÓN</t>
  </si>
  <si>
    <t>Para la calificación, se estableció una escala de 5 niveles así:</t>
  </si>
  <si>
    <t>Está compuesto por las siguientes columnas:</t>
  </si>
  <si>
    <r>
      <rPr>
        <b/>
        <sz val="11"/>
        <color theme="1"/>
        <rFont val="Arial"/>
        <family val="2"/>
      </rPr>
      <t xml:space="preserve">Calificación: </t>
    </r>
    <r>
      <rPr>
        <sz val="11"/>
        <color theme="1"/>
        <rFont val="Arial"/>
        <family val="2"/>
      </rPr>
      <t>muestra la calificación para cada uno de las categorías.  Se calcula automáticamente.</t>
    </r>
  </si>
  <si>
    <r>
      <t xml:space="preserve">Observaciones: </t>
    </r>
    <r>
      <rPr>
        <sz val="11"/>
        <color theme="1"/>
        <rFont val="Arial"/>
        <family val="2"/>
      </rPr>
      <t>en este espacio, podrá hacer las anotaciones o comentarios que considere pertinente</t>
    </r>
  </si>
  <si>
    <t xml:space="preserve">Cuando finalice de calificar las actividades de gestión, podrá ver de manera gráfica los principales resultados, haciendo click en el botón GRÁFICAS, o regresar al menú principal. </t>
  </si>
  <si>
    <t>Gráficas:</t>
  </si>
  <si>
    <t>PUNTAJE</t>
  </si>
  <si>
    <t>INICIO</t>
  </si>
  <si>
    <t>GRÁFICAS</t>
  </si>
  <si>
    <t xml:space="preserve">Esta hoja contiene un cuadro que le permitirá establecer una planeación y una ruta de acción, con base en las actividades de gestión que fueron evaluadas. </t>
  </si>
  <si>
    <t>Buenas prácticas e innovación</t>
  </si>
  <si>
    <t>Para ello, el cuadro está dividido en 2 secciones:</t>
  </si>
  <si>
    <t>1. Documentación y guías de referencia (color gris): contiene toda la información y documentos de consulta que pueden ser útiles y deben ser de conocimiento</t>
  </si>
  <si>
    <t xml:space="preserve">Aunque el cuadro puede ser diligenciado en su totalidad, se recomienda iniciar y darle prioridad a aquellas actividades que obtuvieron menores puntajes y que se encuentran en color rojo, naranja y amarillo. </t>
  </si>
  <si>
    <t>1. Calificación total:</t>
  </si>
  <si>
    <t>POLÍTICA GESTIÓN DOCUMENTAL</t>
  </si>
  <si>
    <t>Estratégico</t>
  </si>
  <si>
    <t>Documental</t>
  </si>
  <si>
    <t xml:space="preserve">Cultural </t>
  </si>
  <si>
    <t xml:space="preserve">Gestión Documental </t>
  </si>
  <si>
    <t>La Entidad cuenta con una Política de Gestión Documental</t>
  </si>
  <si>
    <r>
      <rPr>
        <b/>
        <sz val="11"/>
        <color theme="1"/>
        <rFont val="Arial"/>
        <family val="2"/>
      </rPr>
      <t>Actividades de Gestión:</t>
    </r>
    <r>
      <rPr>
        <sz val="11"/>
        <color theme="1"/>
        <rFont val="Arial"/>
        <family val="2"/>
      </rPr>
      <t xml:space="preserve"> actividades puntuales que están enmarcadas dentro de la Gestión Documental</t>
    </r>
  </si>
  <si>
    <t>Los temas de Gestión Documental fueron tratados en el Comité Institucional de Desarrollo Administrativo o en reuniones del Comité Interno de Archivo</t>
  </si>
  <si>
    <t>Elaboración y utilización del Diagnóstico Integral de Archivos</t>
  </si>
  <si>
    <t>Organización de Fondo Acumulado</t>
  </si>
  <si>
    <t>Elaboración y publicación del Cuadro de Clasificación Documental CCD</t>
  </si>
  <si>
    <t>Inventario de la documentación de sus archivos de gestión en el Formato Único de Inventario Documental - FUID:</t>
  </si>
  <si>
    <t>Inventario de la documentación de su archivo central en el Formato Único de Inventario Documental - FUID:</t>
  </si>
  <si>
    <t>Transferencias de documentos de los archivos de gestión al archivo central</t>
  </si>
  <si>
    <t>Elaboración, aprobación, implementación y publicación del documento Sistema Integrado de Conservación - SIC</t>
  </si>
  <si>
    <t>Clasificación de  la información y  establecimiento de categorías de derechos y restricciones de acceso a los documentos electrónicos</t>
  </si>
  <si>
    <t>Elaboración del Modelo de requisitos para la gestión de documentos electrónicos</t>
  </si>
  <si>
    <t>Mecanismos o controles técnicos en los Sistemas de Información  para restringir el acceso a los documentos en entorno electrónico</t>
  </si>
  <si>
    <t>Tecnológico</t>
  </si>
  <si>
    <t>Conservación de documentos en soporte físico</t>
  </si>
  <si>
    <t>Gestión documental alineada con políticas de gestión ambiental</t>
  </si>
  <si>
    <t>Facilidad de acceso y consulta de la información de archivo</t>
  </si>
  <si>
    <t>Gestión documental alineada con las políticas y lineamientos del Sistema de Gestión de Calidad implementada en la Entidad</t>
  </si>
  <si>
    <t xml:space="preserve">En conjunto, estos resultados le permitirán identificar cuales son las categorías y variables que presentan un mayor rezago, o cuya implementación está más retrasada, y así poder centrar su prioridad al momento de realizar el plan de implementación. </t>
  </si>
  <si>
    <t>2. Calificación por categorías:</t>
  </si>
  <si>
    <t xml:space="preserve">En la primera gráfica se muestra el puntaje total obtenido por la entidad, comparado con cada uno de los niveles de calificación. De esta manera podrá visualizar en que nivel se encuentra actualmente y cuantos le faltan para alcanzar el máximo puntaje. </t>
  </si>
  <si>
    <t>Normalización de la producción documental (recepción, radicación unificada, consecutivos, formatos)</t>
  </si>
  <si>
    <t>Elaboración, aprobación,  tramitación de convalidación, implementación y publicación de la Tabla de Retención Documental - TRD.</t>
  </si>
  <si>
    <t>Actualización de Tabla de Retención Documental</t>
  </si>
  <si>
    <t>Normalización de eliminación documental</t>
  </si>
  <si>
    <t>Procedimientos de disposición final de documentos</t>
  </si>
  <si>
    <t>Preservación de documentos en soporte digital</t>
  </si>
  <si>
    <t>Sensibilización y capacitación funcionarios sobre archivos</t>
  </si>
  <si>
    <t>Frente al proceso de la planeación de la función archivística, elaboración  y aprobación en instancias del  Comité Institucional de Desarrollo Administrativo, del Plan institucional de archivos - PINAR e inclusión de actividades de gestión documental en planeación de la entidad.</t>
  </si>
  <si>
    <t>Elaboración, aprobación , implementación y publicación del Programa de Gestión Documental - PGD,</t>
  </si>
  <si>
    <t>Actualización eTAblade Retención Documental</t>
  </si>
  <si>
    <t>Sensibilización y capacitación a funcionarios sobre archivos</t>
  </si>
  <si>
    <t>Decreto 1080/15 art. 2.8.2.5.6.</t>
  </si>
  <si>
    <t>Decreto 1080/15 art. 2.8.2.1.14. Y  2.8.2.1.15.</t>
  </si>
  <si>
    <t>Decreto 1080/15 art. 2.8.2.5.8.</t>
  </si>
  <si>
    <t>Plan Institucional de Archivos – PINAR</t>
  </si>
  <si>
    <t>Ley 594/00 art. 21
Decreto 1080/15 cap. II
Ley 1712/14 art. 15</t>
  </si>
  <si>
    <t>Implementación de un Programa de Gestión Documental PGD</t>
  </si>
  <si>
    <t>Ley 594/00 art. 24
Decreto 1080/15 art. 2.8.2.5.10 a 2.8.2.5.13
Ley 1712/14 art. 15
Acuerdo 04/13</t>
  </si>
  <si>
    <t>Acuerdo 60/01 AGN</t>
  </si>
  <si>
    <t>Acuerdo 02/04 AGN
Acuerdo 04/13 AGN</t>
  </si>
  <si>
    <t>Decreto 1080/15 art. 2.8.2.5.8.
Ley 1712/14 art 12 literal d.</t>
  </si>
  <si>
    <t xml:space="preserve">Tablas de Retención y Transferencias Documentales
 Circular AGN 03 de 2015: Directrices para la elaboración de Tablas de Retención Documental
</t>
  </si>
  <si>
    <t>Ley 594/00 art. 24 
Decreto 1080/15 art. 2.8.2.5.10 a 2.8.2.5.13
Ley 1712/14 art. 15
Acuerdo 04/13</t>
  </si>
  <si>
    <t>Ley 594/00 art. 26
Decreto 1080/15 art. 2.8.2.5.8.
Ley 1712/14 art. 13
Acuerdo 42 de 2002
Acuerdo 05 de 2013</t>
  </si>
  <si>
    <t>Ley 594/00 art. 26
Decreto 1080/15 art. 2.8.2.5.8.
Ley 1712/14 art. 13
Acuerdo 42 de 2002
Acuerdo 05 de 2014</t>
  </si>
  <si>
    <t>Decreto 1080/15 art. 2.8.2.5.9.</t>
  </si>
  <si>
    <t xml:space="preserve">Acuerdo 04 /13 </t>
  </si>
  <si>
    <t>Ley 594/00 art. 46
Acuerdo  06/14</t>
  </si>
  <si>
    <t>Ley 594/00 art. 46
Acuerdo  06/15</t>
  </si>
  <si>
    <t>Ley 594/00 art. 46
Acuerdo  06/16</t>
  </si>
  <si>
    <t>Decreto 1080/15 Cap VII</t>
  </si>
  <si>
    <t>Ley 594/00 titulo VI</t>
  </si>
  <si>
    <t>Ley 594/00 art. 18</t>
  </si>
  <si>
    <t xml:space="preserve">Decreto 1080/15 art. 2.8.2.5.15. </t>
  </si>
  <si>
    <t>http://repositorio.archivogeneral.gov.co/repositorio/
http://www.archivogeneral.gov.co/consulte/recursos</t>
  </si>
  <si>
    <t xml:space="preserve">Buenas prácticas para reducir el consumo de papel
http://estrategia.gobiernoenlinea.gov.co/623/articles-8257_papel_buenaspracticas.pdf </t>
  </si>
  <si>
    <t>Acuerdo 04/13 AGN art. 15</t>
  </si>
  <si>
    <t>Modelo de requisitos para la implementación de un Sistema de Gestión de Documentos Electrónicos
http://observatoriotic.archivogeneral.gov.co/wp-content/uploads/2017/04/V2_Ficha_Software.pdf</t>
  </si>
  <si>
    <t xml:space="preserve">Apunte para la Organización de Archivos Municipales
http://www.archivogeneral.gov.co/manuales  </t>
  </si>
  <si>
    <t>Expedientes electrónicos</t>
  </si>
  <si>
    <t>Parametrización de Tablas de control de acceso</t>
  </si>
  <si>
    <t>POLÍTICA DE GESTIÓN DOCUMENTAL</t>
  </si>
  <si>
    <t>Inventario de documentos de Derechos Humanos o Derecho Internacional Humanitario no susceptible de eliminación</t>
  </si>
  <si>
    <t>Implementación de los requisitos de integridad, autenticidad, inalterabilidad, disponibilidad, preservación y metadatos de los documentos electrónicos de archivo en el Sistema de Gestión de Documento Electrónico.</t>
  </si>
  <si>
    <t>Actividades para alinear la gestión documental a la política ambiental</t>
  </si>
  <si>
    <t xml:space="preserve">Decreto 1080/15 cap. VII arts. 2.8.2.7.1.  a  2.8.2.7.11 </t>
  </si>
  <si>
    <t>Decreto 1080/15 art. 2.8.2.7.12
Acuerdo 02/14 AGN, art. 17°. Creación y conformación de expedientes electrónicos de archivo.</t>
  </si>
  <si>
    <t>Decreto 4741 de 2005
Circular externa 05 de 2012 AGN
Directiva Presidencial 04 de 2012</t>
  </si>
  <si>
    <t xml:space="preserve">Política encaminada al desarrollo sistemático de la gestión documental y administración de archivos en cuanto a la planificación, procesamiento, manejo y organización de los documentos desde su origen hasta su destino final, independientemente del soporte en que se encuentren y que han sido producidos y recibidos por una entidad en desarrollo de sus funciones y procesos para facilitar su uso, disponibilidad, utilización y preservación. </t>
  </si>
  <si>
    <t>Dominio documental</t>
  </si>
  <si>
    <t>Dominio estratégico</t>
  </si>
  <si>
    <t>Dominio tecnológico</t>
  </si>
  <si>
    <t>Dominio cultural</t>
  </si>
  <si>
    <t>Comprende la formulación de la política archivística de la entidad, la planeación estratégica de la gestión documental y la administración de archivos, el control la evaluación y seguimiento, en la definición y articulación de los lineamientos e instrumentos en esta materia.</t>
  </si>
  <si>
    <t>Comprende los procesos de la gestión documental. La gestión de los documentos en todos sus formatos o soportes, creados o recibidos por cualquier entidad en el ejercicio de sus actividades con la responsabilidad de crear, mantener, y servir los documentos, durante su ciclo vital.</t>
  </si>
  <si>
    <t>Comprende la administración electrónica de documentos, la seguridad de la información y la interoperabilidad en cumplimiento de las políticas y lineamientos de la gestión documental y administración de archivos.</t>
  </si>
  <si>
    <t>Comprende aspectos relacionados con la interiorización de una cultura archivística por el posicionamiento de la gestión documental que aporta a la optimización de la eficiencia y desarrollo organizacional y cultural de la entidad y la comunidad de la cual hace parte, mediante la gestión del conocimiento, gestión del cambio, la participación ciudadana, la protección del medio ambiente y la difusión.</t>
  </si>
  <si>
    <t>SIGLAS UTILIZADAS</t>
  </si>
  <si>
    <t>AGN</t>
  </si>
  <si>
    <t>Archivo General de la Nación</t>
  </si>
  <si>
    <t>PINAR</t>
  </si>
  <si>
    <t>Plan Institucional de Archivos</t>
  </si>
  <si>
    <t>PGD</t>
  </si>
  <si>
    <t>Progra,a de Gestión Documental</t>
  </si>
  <si>
    <t>TRD</t>
  </si>
  <si>
    <t>Tablas de Retención Documental</t>
  </si>
  <si>
    <t>TVD</t>
  </si>
  <si>
    <t>Tablas de Valoración Documental</t>
  </si>
  <si>
    <t>CCD</t>
  </si>
  <si>
    <t>Cuadro de Clasificación Documental</t>
  </si>
  <si>
    <t>FUID</t>
  </si>
  <si>
    <t>Formulario Único de Inventario Documental</t>
  </si>
  <si>
    <t>SIC</t>
  </si>
  <si>
    <t>Sistema Integrado de Conservación</t>
  </si>
  <si>
    <t>Esta política es liderada por el Archivo General de la Nación cuyos lineamientos parten del Modelo de Gestión Documental Colombiano que establece un marco de referencia que se expresa en cuatro dominios que se describen a continuación:</t>
  </si>
  <si>
    <t>COMPONENTES</t>
  </si>
  <si>
    <t>CATEGORÍAS</t>
  </si>
  <si>
    <t>DISEÑE ALTERNATIVAS DE MEJORA</t>
  </si>
  <si>
    <t>MEJORAS A IMPLEMENTAR
(INCLUIR PLAZO DE LA IMPLEMENTACIÓN)</t>
  </si>
  <si>
    <t>EVALUACIÓN DE LA EFICACIA DE
LAS ACCIONES IMPLEMENTADAS</t>
  </si>
  <si>
    <t>PLAN DE ACCIÓN GESTIÓN DOCUMENTAL</t>
  </si>
  <si>
    <t>AUTODIAGNÓSTICO</t>
  </si>
  <si>
    <t>PLAN DE ACCIÓN</t>
  </si>
  <si>
    <t xml:space="preserve">AUTODIAGNÓSTICO  POLÍTICA DE GESTIÓN DOCUMENTAL </t>
  </si>
  <si>
    <t>RESULTADOS POLÍTICA DE GESTIÓN DOCUMENTAL</t>
  </si>
  <si>
    <t>A continuación, se explica en detalle como se debe diligenciar</t>
  </si>
  <si>
    <t>Autodiagnóstico:</t>
  </si>
  <si>
    <r>
      <rPr>
        <b/>
        <sz val="11"/>
        <color theme="1"/>
        <rFont val="Arial"/>
        <family val="2"/>
      </rPr>
      <t>Puntaje:</t>
    </r>
    <r>
      <rPr>
        <sz val="11"/>
        <color theme="1"/>
        <rFont val="Arial"/>
        <family val="2"/>
      </rPr>
      <t xml:space="preserve"> es la casilla donde la entidad se autocalificará de acuerdo con los criterios establecidos, en una escala de 0 a 100</t>
    </r>
  </si>
  <si>
    <r>
      <t xml:space="preserve">Si usted considera que alguna de las actividades </t>
    </r>
    <r>
      <rPr>
        <b/>
        <sz val="11"/>
        <color theme="1"/>
        <rFont val="Arial"/>
        <family val="2"/>
      </rPr>
      <t xml:space="preserve">no aplica </t>
    </r>
    <r>
      <rPr>
        <sz val="11"/>
        <color theme="1"/>
        <rFont val="Arial"/>
        <family val="2"/>
      </rPr>
      <t>para su Entidad por sus características particulares, no diligencie puntaje, y en la columna Observaciones escriba "No aplica". Por ejemplo, si en su entidad no se efectúan negociaciones colectivas por no haber sindicatos, en el ítem "Negociación Colectiva" usted no deberá ingresar ningún puntaje y deberá escribir en la columna Observaciones "No aplica"</t>
    </r>
  </si>
  <si>
    <r>
      <t xml:space="preserve">componente: </t>
    </r>
    <r>
      <rPr>
        <sz val="11"/>
        <color theme="1"/>
        <rFont val="Arial"/>
        <family val="2"/>
      </rPr>
      <t>se ha definido una única variable para la política de Gestión Documental</t>
    </r>
  </si>
  <si>
    <r>
      <rPr>
        <b/>
        <sz val="11"/>
        <color theme="1"/>
        <rFont val="Arial"/>
        <family val="2"/>
      </rPr>
      <t xml:space="preserve">Calificación: </t>
    </r>
    <r>
      <rPr>
        <sz val="11"/>
        <color theme="1"/>
        <rFont val="Arial"/>
        <family val="2"/>
      </rPr>
      <t>muestra la calificación para cada uno de los componentes.  Se calcula automáticamente.</t>
    </r>
  </si>
  <si>
    <r>
      <rPr>
        <b/>
        <sz val="11"/>
        <color theme="1"/>
        <rFont val="Arial"/>
        <family val="2"/>
      </rPr>
      <t xml:space="preserve">Categoría: </t>
    </r>
    <r>
      <rPr>
        <sz val="11"/>
        <color theme="1"/>
        <rFont val="Arial"/>
        <family val="2"/>
      </rPr>
      <t>agrupaciones de temas claves de acuerdo con cada uno de los componentes establecidos.</t>
    </r>
  </si>
  <si>
    <t>En esta hoja se podrán visualizar de una manera más clara y sencilla los resultados obtenidos.  Estas se generarán automáticamente una vez sea diligenciado el autodiagnóstico.</t>
  </si>
  <si>
    <t>En la segunda gráfica, se muestra la calificación por categorías.</t>
  </si>
  <si>
    <t>Plan de Acción:</t>
  </si>
  <si>
    <t>NORMATIVIDAD</t>
  </si>
  <si>
    <t>OTROS</t>
  </si>
  <si>
    <t>Guías y normas y técnicas</t>
  </si>
  <si>
    <t>Nomratividad</t>
  </si>
  <si>
    <t>Otros</t>
  </si>
  <si>
    <t>Diseñe alternativas de mejora</t>
  </si>
  <si>
    <t>Mejoras a implementar (incluya el plazo de la implementación)</t>
  </si>
  <si>
    <t>Evaluación de la eficiacia de las medidas implementadas</t>
  </si>
  <si>
    <t>AUTODIAGNÓSTICO POLÍTICA DE GESTIÓN DOCUMENTAL</t>
  </si>
  <si>
    <r>
      <t xml:space="preserve">Este archivo hace parte de un conjunto de herramientas de Autodiagnóstico que permitirán a cada entidad desarrollar un ejercicio de valoración del estado de cada una de las dimensiones en las cuales se estructura el Modelo Integrado de Gestión y Planeación, </t>
    </r>
    <r>
      <rPr>
        <b/>
        <sz val="11"/>
        <rFont val="Arial"/>
        <family val="2"/>
      </rPr>
      <t>con  el propósito de que la entidad logre contar con una línea base respecto a los aspectos que debe fortalecer, los cuales deben ser incluídos en su planeación institucional.</t>
    </r>
    <r>
      <rPr>
        <sz val="11"/>
        <rFont val="Arial"/>
        <family val="2"/>
      </rPr>
      <t xml:space="preserve">   Este puede ser utilizado en el momento en que lo considere pertinente, sin implicar esto reporte alguno a Función Pública, a otras instancias del Gobierno o a organismos de Control.</t>
    </r>
  </si>
  <si>
    <r>
      <t xml:space="preserve">Las </t>
    </r>
    <r>
      <rPr>
        <b/>
        <sz val="11"/>
        <color theme="1"/>
        <rFont val="Arial"/>
        <family val="2"/>
      </rPr>
      <t>ÚNICAS</t>
    </r>
    <r>
      <rPr>
        <sz val="11"/>
        <color theme="1"/>
        <rFont val="Arial"/>
        <family val="2"/>
      </rPr>
      <t xml:space="preserve"> celdas que debe diligenciar son la del nombre de la Entidad y la columna de Puntaje (resaltada en azúl). La de observaciones de manera opcional si lo considera necesario.</t>
    </r>
  </si>
  <si>
    <t>Cuando se ingresa un puntaje, esa columna automáticamente mostrará el color que corresponde según la escala anterior.  Así mismo, la calificación de las categorías, de los componentes y la calificación total se generan automáticamente. Recuerde sólo ingresar puntajes de 0 a 100</t>
  </si>
  <si>
    <t>Los resultados finales solo reflejarán el resultado de los puntajes diligenciados. Si alguna casilla se deja en blanco, no contará para los resultados</t>
  </si>
  <si>
    <t>ES MUY IMPORTANTE que los puntajes ingresados sean lo más objetivos posible, y que exista un soporte para cada uno de ellos. El propósito principal es identificar oportunidades de mejora, para lo cual es fundamental ser objetivos en los puntajes ingresados.</t>
  </si>
  <si>
    <t xml:space="preserve">AUTODIAGNÓSTICO DE GESTIÓN </t>
  </si>
  <si>
    <t>2. Planeación y Ruta de acción (color naranja):</t>
  </si>
  <si>
    <t>PROMOTORA DE TURISMO DE NARIÑO TURNARIÑO LTDA 2023</t>
  </si>
  <si>
    <t>https://turnarino.com/documentos/programa-de-gestion-documental-turnarino/</t>
  </si>
  <si>
    <t>Los temas de gestión documental fueron tratados en Comité Institucional de Gestión y Desempeño, los temas mas relevantes</t>
  </si>
  <si>
    <t>TurNariño cuenta con el Plan Pinar de cada vigencia</t>
  </si>
  <si>
    <t>EL Comi´te Institucional de Gestión y Desempeño aprobaron el Plan Institucional de Archivos PINAR de cada vigencia</t>
  </si>
  <si>
    <t>Esta implementada sin embargo está pediente su actualización</t>
  </si>
  <si>
    <t>Las TRD están implementadas y cuenta con su formato, sin embartgo está pendiente su aprobación</t>
  </si>
  <si>
    <t>Cuenta con la ventanilla Unica de Información recibida e información producida en TurNariño</t>
  </si>
  <si>
    <t>No cuenta</t>
  </si>
  <si>
    <t xml:space="preserve">No cuenta </t>
  </si>
  <si>
    <t xml:space="preserve">No están aprobadas </t>
  </si>
  <si>
    <t>Las TRD no están actualizadas</t>
  </si>
  <si>
    <t>NO APLICA</t>
  </si>
  <si>
    <t xml:space="preserve">No presenta las actas de gestión documental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</si>
</sst>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40" x14ac:knownFonts="1">
    <font>
      <sz val="11"/>
      <color theme="1"/>
      <name val="Calibri"/>
      <family val="2"/>
      <scheme val="minor"/>
    </font>
    <font>
      <sz val="11"/>
      <color theme="1"/>
      <name val="Calibri"/>
      <family val="2"/>
      <scheme val="minor"/>
    </font>
    <font>
      <b/>
      <sz val="11"/>
      <color theme="0"/>
      <name val="Arial"/>
      <family val="2"/>
    </font>
    <font>
      <sz val="11"/>
      <color theme="1"/>
      <name val="Arial"/>
      <family val="2"/>
    </font>
    <font>
      <b/>
      <sz val="12"/>
      <color theme="1"/>
      <name val="Arial"/>
      <family val="2"/>
    </font>
    <font>
      <sz val="22"/>
      <color theme="0"/>
      <name val="Arial"/>
      <family val="2"/>
    </font>
    <font>
      <b/>
      <sz val="10"/>
      <color theme="0"/>
      <name val="Arial"/>
      <family val="2"/>
    </font>
    <font>
      <sz val="10"/>
      <color rgb="FF002060"/>
      <name val="Arial"/>
      <family val="2"/>
    </font>
    <font>
      <sz val="11"/>
      <color rgb="FF002060"/>
      <name val="Arial"/>
      <family val="2"/>
    </font>
    <font>
      <sz val="20"/>
      <color theme="0"/>
      <name val="Arial"/>
      <family val="2"/>
    </font>
    <font>
      <b/>
      <sz val="10"/>
      <color rgb="FF000000"/>
      <name val="Arial"/>
      <family val="2"/>
    </font>
    <font>
      <b/>
      <sz val="16"/>
      <color rgb="FF002060"/>
      <name val="Arial"/>
      <family val="2"/>
    </font>
    <font>
      <b/>
      <sz val="11"/>
      <name val="Arial"/>
      <family val="2"/>
    </font>
    <font>
      <b/>
      <sz val="11"/>
      <color theme="1"/>
      <name val="Arial"/>
      <family val="2"/>
    </font>
    <font>
      <b/>
      <sz val="10"/>
      <color theme="1"/>
      <name val="Arial"/>
      <family val="2"/>
    </font>
    <font>
      <sz val="10"/>
      <color theme="1"/>
      <name val="Arial"/>
      <family val="2"/>
    </font>
    <font>
      <b/>
      <sz val="14"/>
      <color rgb="FF002060"/>
      <name val="Arial"/>
      <family val="2"/>
    </font>
    <font>
      <sz val="12"/>
      <color rgb="FF002060"/>
      <name val="Arial"/>
      <family val="2"/>
    </font>
    <font>
      <b/>
      <sz val="12"/>
      <color theme="0"/>
      <name val="Arial"/>
      <family val="2"/>
    </font>
    <font>
      <sz val="12"/>
      <color theme="1"/>
      <name val="Calibri"/>
      <family val="2"/>
      <scheme val="minor"/>
    </font>
    <font>
      <sz val="9"/>
      <color rgb="FF002060"/>
      <name val="Arial"/>
      <family val="2"/>
    </font>
    <font>
      <b/>
      <sz val="18"/>
      <color rgb="FF002060"/>
      <name val="Arial"/>
      <family val="2"/>
    </font>
    <font>
      <u/>
      <sz val="11"/>
      <color theme="10"/>
      <name val="Calibri"/>
      <family val="2"/>
      <scheme val="minor"/>
    </font>
    <font>
      <b/>
      <u/>
      <sz val="12"/>
      <color rgb="FF002060"/>
      <name val="Arial"/>
      <family val="2"/>
    </font>
    <font>
      <b/>
      <sz val="14"/>
      <color theme="1"/>
      <name val="Arial"/>
      <family val="2"/>
    </font>
    <font>
      <sz val="9"/>
      <color rgb="FF002060"/>
      <name val="Calibri"/>
      <family val="2"/>
      <scheme val="minor"/>
    </font>
    <font>
      <sz val="11"/>
      <color rgb="FF000000"/>
      <name val="Arial"/>
      <family val="2"/>
    </font>
    <font>
      <b/>
      <sz val="11"/>
      <color rgb="FF0070C0"/>
      <name val="Arial"/>
      <family val="2"/>
    </font>
    <font>
      <b/>
      <sz val="11"/>
      <color rgb="FF002060"/>
      <name val="Arial"/>
      <family val="2"/>
    </font>
    <font>
      <sz val="9"/>
      <color theme="1"/>
      <name val="Arial"/>
      <family val="2"/>
    </font>
    <font>
      <sz val="10"/>
      <name val="Arial"/>
      <family val="2"/>
    </font>
    <font>
      <u/>
      <sz val="10"/>
      <name val="Arial"/>
      <family val="2"/>
    </font>
    <font>
      <sz val="11"/>
      <name val="Arial"/>
      <family val="2"/>
    </font>
    <font>
      <sz val="11"/>
      <color theme="1"/>
      <name val="Calibri"/>
      <family val="2"/>
      <scheme val="minor"/>
    </font>
    <font>
      <sz val="18"/>
      <color theme="0"/>
      <name val="Arial"/>
      <family val="2"/>
    </font>
    <font>
      <b/>
      <sz val="16"/>
      <color rgb="FF002060"/>
      <name val="Arial"/>
      <family val="2"/>
    </font>
    <font>
      <b/>
      <u/>
      <sz val="16"/>
      <color rgb="FF0000FF"/>
      <name val="Arial"/>
      <family val="2"/>
    </font>
    <font>
      <sz val="14"/>
      <color rgb="FF002060"/>
      <name val="Arial"/>
      <family val="2"/>
    </font>
    <font>
      <sz val="14"/>
      <color theme="1"/>
      <name val="Arial"/>
      <family val="2"/>
    </font>
    <font>
      <sz val="11"/>
      <name val="Calibri"/>
      <family val="2"/>
      <scheme val="minor"/>
    </font>
  </fonts>
  <fills count="15">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theme="0" tint="-0.499984740745262"/>
        <bgColor indexed="64"/>
      </patternFill>
    </fill>
    <fill>
      <patternFill patternType="solid">
        <fgColor rgb="FF009900"/>
        <bgColor indexed="64"/>
      </patternFill>
    </fill>
    <fill>
      <patternFill patternType="solid">
        <fgColor rgb="FFFF6600"/>
        <bgColor indexed="64"/>
      </patternFill>
    </fill>
    <fill>
      <patternFill patternType="solid">
        <fgColor theme="0"/>
        <bgColor indexed="64"/>
      </patternFill>
    </fill>
    <fill>
      <patternFill patternType="solid">
        <fgColor rgb="FFFF0000"/>
        <bgColor indexed="64"/>
      </patternFill>
    </fill>
    <fill>
      <patternFill patternType="solid">
        <fgColor rgb="FF8E0000"/>
        <bgColor indexed="64"/>
      </patternFill>
    </fill>
    <fill>
      <patternFill patternType="solid">
        <fgColor rgb="FF0070C0"/>
        <bgColor indexed="64"/>
      </patternFill>
    </fill>
    <fill>
      <patternFill patternType="solid">
        <fgColor rgb="FF3399FF"/>
        <bgColor indexed="64"/>
      </patternFill>
    </fill>
    <fill>
      <patternFill patternType="solid">
        <fgColor theme="9" tint="-0.24994659260841701"/>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thin">
        <color theme="4" tint="-0.499984740745262"/>
      </left>
      <right style="thin">
        <color theme="4" tint="-0.499984740745262"/>
      </right>
      <top style="dashed">
        <color theme="4" tint="-0.499984740745262"/>
      </top>
      <bottom style="dashed">
        <color theme="4" tint="-0.499984740745262"/>
      </bottom>
      <diagonal/>
    </border>
    <border>
      <left style="thin">
        <color theme="4" tint="-0.499984740745262"/>
      </left>
      <right style="thin">
        <color theme="4" tint="-0.499984740745262"/>
      </right>
      <top style="thin">
        <color theme="4" tint="-0.499984740745262"/>
      </top>
      <bottom style="dashed">
        <color theme="4" tint="-0.499984740745262"/>
      </bottom>
      <diagonal/>
    </border>
    <border>
      <left style="thin">
        <color theme="4" tint="-0.499984740745262"/>
      </left>
      <right style="thin">
        <color theme="4" tint="-0.499984740745262"/>
      </right>
      <top/>
      <bottom style="dashed">
        <color theme="4" tint="-0.499984740745262"/>
      </bottom>
      <diagonal/>
    </border>
    <border>
      <left style="thin">
        <color theme="4" tint="-0.499984740745262"/>
      </left>
      <right style="thin">
        <color theme="4" tint="-0.499984740745262"/>
      </right>
      <top style="dashed">
        <color theme="4" tint="-0.499984740745262"/>
      </top>
      <bottom/>
      <diagonal/>
    </border>
    <border>
      <left style="medium">
        <color theme="4" tint="-0.499984740745262"/>
      </left>
      <right/>
      <top style="dashed">
        <color theme="4" tint="-0.499984740745262"/>
      </top>
      <bottom style="medium">
        <color theme="4" tint="-0.499984740745262"/>
      </bottom>
      <diagonal/>
    </border>
    <border>
      <left/>
      <right/>
      <top style="dashed">
        <color theme="4" tint="-0.499984740745262"/>
      </top>
      <bottom style="medium">
        <color theme="4" tint="-0.499984740745262"/>
      </bottom>
      <diagonal/>
    </border>
    <border>
      <left/>
      <right style="medium">
        <color theme="4" tint="-0.499984740745262"/>
      </right>
      <top style="dashed">
        <color theme="4" tint="-0.499984740745262"/>
      </top>
      <bottom style="medium">
        <color theme="4" tint="-0.499984740745262"/>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style="dashed">
        <color rgb="FF002060"/>
      </left>
      <right style="dashed">
        <color rgb="FF002060"/>
      </right>
      <top style="double">
        <color rgb="FF002060"/>
      </top>
      <bottom style="dashed">
        <color rgb="FF002060"/>
      </bottom>
      <diagonal/>
    </border>
    <border>
      <left style="dashed">
        <color rgb="FF002060"/>
      </left>
      <right style="thin">
        <color rgb="FF002060"/>
      </right>
      <top style="double">
        <color rgb="FF002060"/>
      </top>
      <bottom style="dashed">
        <color rgb="FF002060"/>
      </bottom>
      <diagonal/>
    </border>
    <border>
      <left style="medium">
        <color theme="4" tint="-0.499984740745262"/>
      </left>
      <right/>
      <top style="medium">
        <color theme="4" tint="-0.499984740745262"/>
      </top>
      <bottom style="dashed">
        <color theme="4" tint="-0.499984740745262"/>
      </bottom>
      <diagonal/>
    </border>
    <border>
      <left/>
      <right/>
      <top style="medium">
        <color theme="4" tint="-0.499984740745262"/>
      </top>
      <bottom style="dashed">
        <color theme="4" tint="-0.499984740745262"/>
      </bottom>
      <diagonal/>
    </border>
    <border>
      <left/>
      <right style="medium">
        <color theme="4" tint="-0.499984740745262"/>
      </right>
      <top style="medium">
        <color theme="4" tint="-0.499984740745262"/>
      </top>
      <bottom style="dashed">
        <color theme="4" tint="-0.499984740745262"/>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medium">
        <color theme="3"/>
      </left>
      <right/>
      <top style="medium">
        <color theme="3"/>
      </top>
      <bottom/>
      <diagonal/>
    </border>
    <border>
      <left/>
      <right style="medium">
        <color theme="3"/>
      </right>
      <top style="medium">
        <color theme="3"/>
      </top>
      <bottom/>
      <diagonal/>
    </border>
    <border>
      <left style="medium">
        <color theme="3"/>
      </left>
      <right/>
      <top/>
      <bottom/>
      <diagonal/>
    </border>
    <border>
      <left/>
      <right style="medium">
        <color theme="3"/>
      </right>
      <top/>
      <bottom/>
      <diagonal/>
    </border>
    <border>
      <left style="medium">
        <color theme="3"/>
      </left>
      <right/>
      <top/>
      <bottom style="medium">
        <color theme="3"/>
      </bottom>
      <diagonal/>
    </border>
    <border>
      <left/>
      <right style="medium">
        <color theme="3"/>
      </right>
      <top/>
      <bottom style="medium">
        <color theme="3"/>
      </bottom>
      <diagonal/>
    </border>
    <border>
      <left style="thin">
        <color theme="3"/>
      </left>
      <right style="thin">
        <color theme="3"/>
      </right>
      <top style="thin">
        <color theme="3"/>
      </top>
      <bottom style="thin">
        <color theme="3"/>
      </bottom>
      <diagonal/>
    </border>
    <border>
      <left/>
      <right/>
      <top style="medium">
        <color theme="3"/>
      </top>
      <bottom/>
      <diagonal/>
    </border>
    <border>
      <left/>
      <right/>
      <top/>
      <bottom style="medium">
        <color theme="3"/>
      </bottom>
      <diagonal/>
    </border>
    <border>
      <left style="thin">
        <color theme="3"/>
      </left>
      <right style="thin">
        <color theme="3"/>
      </right>
      <top style="thin">
        <color theme="3"/>
      </top>
      <bottom/>
      <diagonal/>
    </border>
    <border>
      <left style="thin">
        <color theme="3"/>
      </left>
      <right style="thin">
        <color theme="3"/>
      </right>
      <top/>
      <bottom/>
      <diagonal/>
    </border>
    <border>
      <left style="thin">
        <color theme="3"/>
      </left>
      <right style="thin">
        <color theme="3"/>
      </right>
      <top/>
      <bottom style="thin">
        <color theme="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left>
      <right style="thin">
        <color theme="3"/>
      </right>
      <top style="medium">
        <color theme="3"/>
      </top>
      <bottom style="thin">
        <color theme="3"/>
      </bottom>
      <diagonal/>
    </border>
    <border>
      <left style="thin">
        <color theme="3"/>
      </left>
      <right style="thin">
        <color theme="3"/>
      </right>
      <top style="medium">
        <color theme="3"/>
      </top>
      <bottom style="thin">
        <color theme="3"/>
      </bottom>
      <diagonal/>
    </border>
    <border>
      <left style="thin">
        <color theme="3"/>
      </left>
      <right style="medium">
        <color theme="3"/>
      </right>
      <top style="medium">
        <color theme="3"/>
      </top>
      <bottom style="thin">
        <color theme="3"/>
      </bottom>
      <diagonal/>
    </border>
    <border>
      <left style="medium">
        <color theme="3"/>
      </left>
      <right style="thin">
        <color theme="3"/>
      </right>
      <top style="thin">
        <color theme="3"/>
      </top>
      <bottom style="medium">
        <color theme="3"/>
      </bottom>
      <diagonal/>
    </border>
    <border>
      <left style="thin">
        <color theme="3"/>
      </left>
      <right style="thin">
        <color theme="3"/>
      </right>
      <top style="thin">
        <color theme="3"/>
      </top>
      <bottom style="medium">
        <color theme="3"/>
      </bottom>
      <diagonal/>
    </border>
    <border>
      <left style="thin">
        <color theme="3"/>
      </left>
      <right style="medium">
        <color theme="3"/>
      </right>
      <top style="thin">
        <color theme="3"/>
      </top>
      <bottom style="medium">
        <color theme="3"/>
      </bottom>
      <diagonal/>
    </border>
    <border>
      <left style="thin">
        <color theme="3"/>
      </left>
      <right style="thin">
        <color theme="3"/>
      </right>
      <top style="medium">
        <color theme="3"/>
      </top>
      <bottom/>
      <diagonal/>
    </border>
    <border>
      <left style="thin">
        <color theme="4" tint="-0.499984740745262"/>
      </left>
      <right style="thin">
        <color theme="4" tint="-0.499984740745262"/>
      </right>
      <top style="dashed">
        <color theme="4" tint="-0.499984740745262"/>
      </top>
      <bottom style="thin">
        <color theme="3"/>
      </bottom>
      <diagonal/>
    </border>
    <border>
      <left style="double">
        <color theme="3"/>
      </left>
      <right style="dashed">
        <color rgb="FF002060"/>
      </right>
      <top style="double">
        <color rgb="FF002060"/>
      </top>
      <bottom style="dashed">
        <color rgb="FF002060"/>
      </bottom>
      <diagonal/>
    </border>
    <border>
      <left style="double">
        <color theme="3"/>
      </left>
      <right style="dashed">
        <color rgb="FF002060"/>
      </right>
      <top style="dashed">
        <color rgb="FF002060"/>
      </top>
      <bottom style="double">
        <color theme="3"/>
      </bottom>
      <diagonal/>
    </border>
    <border>
      <left style="dashed">
        <color rgb="FF002060"/>
      </left>
      <right style="dashed">
        <color rgb="FF002060"/>
      </right>
      <top style="dashed">
        <color rgb="FF002060"/>
      </top>
      <bottom style="double">
        <color theme="3"/>
      </bottom>
      <diagonal/>
    </border>
    <border>
      <left style="dashed">
        <color rgb="FF002060"/>
      </left>
      <right style="thin">
        <color rgb="FF002060"/>
      </right>
      <top style="dashed">
        <color rgb="FF002060"/>
      </top>
      <bottom style="double">
        <color theme="3"/>
      </bottom>
      <diagonal/>
    </border>
    <border>
      <left style="thin">
        <color theme="4" tint="-0.499984740745262"/>
      </left>
      <right style="thin">
        <color theme="4" tint="-0.499984740745262"/>
      </right>
      <top style="dashed">
        <color theme="4" tint="-0.499984740745262"/>
      </top>
      <bottom style="thin">
        <color theme="4" tint="-0.499984740745262"/>
      </bottom>
      <diagonal/>
    </border>
    <border>
      <left style="thin">
        <color theme="3"/>
      </left>
      <right style="dashed">
        <color theme="3"/>
      </right>
      <top style="double">
        <color theme="3"/>
      </top>
      <bottom style="dashed">
        <color theme="3"/>
      </bottom>
      <diagonal/>
    </border>
    <border>
      <left style="dashed">
        <color theme="3"/>
      </left>
      <right style="dashed">
        <color theme="3"/>
      </right>
      <top style="double">
        <color theme="3"/>
      </top>
      <bottom style="dashed">
        <color theme="3"/>
      </bottom>
      <diagonal/>
    </border>
    <border>
      <left style="dashed">
        <color theme="3"/>
      </left>
      <right style="thin">
        <color theme="3"/>
      </right>
      <top style="double">
        <color theme="3"/>
      </top>
      <bottom style="dashed">
        <color theme="3"/>
      </bottom>
      <diagonal/>
    </border>
    <border>
      <left style="thin">
        <color theme="3"/>
      </left>
      <right style="dashed">
        <color theme="3"/>
      </right>
      <top style="dashed">
        <color theme="3"/>
      </top>
      <bottom style="dashed">
        <color theme="3"/>
      </bottom>
      <diagonal/>
    </border>
    <border>
      <left style="dashed">
        <color theme="3"/>
      </left>
      <right style="dashed">
        <color theme="3"/>
      </right>
      <top style="dashed">
        <color theme="3"/>
      </top>
      <bottom style="dashed">
        <color theme="3"/>
      </bottom>
      <diagonal/>
    </border>
    <border>
      <left style="dashed">
        <color theme="3"/>
      </left>
      <right style="thin">
        <color theme="3"/>
      </right>
      <top style="dashed">
        <color theme="3"/>
      </top>
      <bottom style="dashed">
        <color theme="3"/>
      </bottom>
      <diagonal/>
    </border>
    <border>
      <left style="thin">
        <color theme="3"/>
      </left>
      <right style="dashed">
        <color theme="3"/>
      </right>
      <top style="dashed">
        <color theme="3"/>
      </top>
      <bottom style="thin">
        <color theme="3"/>
      </bottom>
      <diagonal/>
    </border>
    <border>
      <left style="dashed">
        <color theme="3"/>
      </left>
      <right style="dashed">
        <color theme="3"/>
      </right>
      <top style="dashed">
        <color theme="3"/>
      </top>
      <bottom style="thin">
        <color theme="3"/>
      </bottom>
      <diagonal/>
    </border>
    <border>
      <left style="dashed">
        <color theme="3"/>
      </left>
      <right style="thin">
        <color theme="3"/>
      </right>
      <top style="dashed">
        <color theme="3"/>
      </top>
      <bottom style="thin">
        <color theme="3"/>
      </bottom>
      <diagonal/>
    </border>
    <border>
      <left style="thin">
        <color theme="3"/>
      </left>
      <right style="thin">
        <color theme="3"/>
      </right>
      <top style="double">
        <color rgb="FF002060"/>
      </top>
      <bottom style="dotted">
        <color theme="3"/>
      </bottom>
      <diagonal/>
    </border>
    <border>
      <left style="thin">
        <color theme="3"/>
      </left>
      <right style="thin">
        <color theme="3"/>
      </right>
      <top style="dotted">
        <color theme="3"/>
      </top>
      <bottom style="dotted">
        <color theme="3"/>
      </bottom>
      <diagonal/>
    </border>
    <border>
      <left style="thin">
        <color theme="3"/>
      </left>
      <right style="thin">
        <color theme="3"/>
      </right>
      <top style="dotted">
        <color theme="3"/>
      </top>
      <bottom style="thin">
        <color theme="3"/>
      </bottom>
      <diagonal/>
    </border>
    <border>
      <left style="thin">
        <color theme="3"/>
      </left>
      <right style="dashed">
        <color theme="3"/>
      </right>
      <top/>
      <bottom style="dashed">
        <color theme="3"/>
      </bottom>
      <diagonal/>
    </border>
    <border>
      <left style="dashed">
        <color theme="3"/>
      </left>
      <right style="dashed">
        <color theme="3"/>
      </right>
      <top/>
      <bottom style="dashed">
        <color theme="3"/>
      </bottom>
      <diagonal/>
    </border>
    <border>
      <left style="dashed">
        <color theme="3"/>
      </left>
      <right style="thin">
        <color theme="3"/>
      </right>
      <top/>
      <bottom style="dashed">
        <color theme="3"/>
      </bottom>
      <diagonal/>
    </border>
    <border>
      <left style="thin">
        <color theme="3"/>
      </left>
      <right style="thin">
        <color theme="3"/>
      </right>
      <top/>
      <bottom style="dotted">
        <color theme="3"/>
      </bottom>
      <diagonal/>
    </border>
    <border>
      <left style="thin">
        <color theme="4" tint="-0.499984740745262"/>
      </left>
      <right style="thin">
        <color theme="4" tint="-0.499984740745262"/>
      </right>
      <top style="thin">
        <color theme="3"/>
      </top>
      <bottom style="dashed">
        <color theme="4" tint="-0.499984740745262"/>
      </bottom>
      <diagonal/>
    </border>
    <border>
      <left style="thin">
        <color theme="3"/>
      </left>
      <right style="dashed">
        <color theme="3"/>
      </right>
      <top style="thin">
        <color theme="3"/>
      </top>
      <bottom style="dashed">
        <color theme="3"/>
      </bottom>
      <diagonal/>
    </border>
    <border>
      <left style="dashed">
        <color theme="3"/>
      </left>
      <right style="dashed">
        <color theme="3"/>
      </right>
      <top style="thin">
        <color theme="3"/>
      </top>
      <bottom style="dashed">
        <color theme="3"/>
      </bottom>
      <diagonal/>
    </border>
    <border>
      <left style="dashed">
        <color theme="3"/>
      </left>
      <right style="thin">
        <color theme="3"/>
      </right>
      <top style="thin">
        <color theme="3"/>
      </top>
      <bottom style="dashed">
        <color theme="3"/>
      </bottom>
      <diagonal/>
    </border>
    <border>
      <left style="thin">
        <color theme="3"/>
      </left>
      <right style="thin">
        <color theme="3"/>
      </right>
      <top style="thin">
        <color theme="3"/>
      </top>
      <bottom style="dotted">
        <color theme="3"/>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style="thin">
        <color theme="4" tint="-0.499984740745262"/>
      </left>
      <right style="thin">
        <color theme="4" tint="-0.499984740745262"/>
      </right>
      <top style="medium">
        <color theme="3"/>
      </top>
      <bottom style="dotted">
        <color theme="4" tint="-0.499984740745262"/>
      </bottom>
      <diagonal/>
    </border>
    <border>
      <left style="thin">
        <color theme="3"/>
      </left>
      <right style="thin">
        <color theme="3"/>
      </right>
      <top style="medium">
        <color theme="3"/>
      </top>
      <bottom style="dotted">
        <color theme="4" tint="-0.499984740745262"/>
      </bottom>
      <diagonal/>
    </border>
    <border>
      <left style="thin">
        <color theme="4" tint="-0.499984740745262"/>
      </left>
      <right style="thin">
        <color theme="4" tint="-0.499984740745262"/>
      </right>
      <top style="dotted">
        <color theme="4" tint="-0.499984740745262"/>
      </top>
      <bottom style="dotted">
        <color theme="4" tint="-0.499984740745262"/>
      </bottom>
      <diagonal/>
    </border>
    <border>
      <left style="thin">
        <color theme="3"/>
      </left>
      <right style="thin">
        <color theme="3"/>
      </right>
      <top style="dotted">
        <color theme="4" tint="-0.499984740745262"/>
      </top>
      <bottom style="dotted">
        <color theme="4" tint="-0.499984740745262"/>
      </bottom>
      <diagonal/>
    </border>
    <border>
      <left style="thin">
        <color theme="4" tint="-0.499984740745262"/>
      </left>
      <right style="thin">
        <color theme="4" tint="-0.499984740745262"/>
      </right>
      <top style="dotted">
        <color theme="4" tint="-0.499984740745262"/>
      </top>
      <bottom style="thin">
        <color theme="3"/>
      </bottom>
      <diagonal/>
    </border>
    <border>
      <left style="thin">
        <color theme="3"/>
      </left>
      <right style="thin">
        <color theme="3"/>
      </right>
      <top style="dotted">
        <color theme="4" tint="-0.499984740745262"/>
      </top>
      <bottom style="thin">
        <color theme="3"/>
      </bottom>
      <diagonal/>
    </border>
    <border>
      <left style="medium">
        <color rgb="FF002060"/>
      </left>
      <right style="dashed">
        <color rgb="FF002060"/>
      </right>
      <top style="medium">
        <color rgb="FF002060"/>
      </top>
      <bottom/>
      <diagonal/>
    </border>
    <border>
      <left style="dashed">
        <color rgb="FF002060"/>
      </left>
      <right style="dashed">
        <color rgb="FF002060"/>
      </right>
      <top style="medium">
        <color rgb="FF002060"/>
      </top>
      <bottom/>
      <diagonal/>
    </border>
    <border>
      <left style="medium">
        <color rgb="FF002060"/>
      </left>
      <right style="dashed">
        <color rgb="FF002060"/>
      </right>
      <top/>
      <bottom style="medium">
        <color rgb="FF002060"/>
      </bottom>
      <diagonal/>
    </border>
    <border>
      <left style="dashed">
        <color rgb="FF002060"/>
      </left>
      <right style="dashed">
        <color rgb="FF002060"/>
      </right>
      <top/>
      <bottom style="medium">
        <color rgb="FF002060"/>
      </bottom>
      <diagonal/>
    </border>
    <border>
      <left style="dotted">
        <color rgb="FF002060"/>
      </left>
      <right style="dashed">
        <color rgb="FF002060"/>
      </right>
      <top style="medium">
        <color rgb="FF002060"/>
      </top>
      <bottom style="dashed">
        <color rgb="FF002060"/>
      </bottom>
      <diagonal/>
    </border>
    <border>
      <left style="dashed">
        <color rgb="FF002060"/>
      </left>
      <right style="dashed">
        <color rgb="FF002060"/>
      </right>
      <top style="medium">
        <color rgb="FF002060"/>
      </top>
      <bottom style="dashed">
        <color rgb="FF002060"/>
      </bottom>
      <diagonal/>
    </border>
    <border>
      <left style="dashed">
        <color rgb="FF002060"/>
      </left>
      <right style="medium">
        <color rgb="FF002060"/>
      </right>
      <top style="medium">
        <color rgb="FF002060"/>
      </top>
      <bottom style="dashed">
        <color rgb="FF002060"/>
      </bottom>
      <diagonal/>
    </border>
    <border>
      <left style="dotted">
        <color rgb="FF002060"/>
      </left>
      <right style="dashed">
        <color rgb="FF002060"/>
      </right>
      <top style="dashed">
        <color rgb="FF002060"/>
      </top>
      <bottom style="medium">
        <color rgb="FF002060"/>
      </bottom>
      <diagonal/>
    </border>
    <border>
      <left style="dashed">
        <color rgb="FF002060"/>
      </left>
      <right style="dashed">
        <color rgb="FF002060"/>
      </right>
      <top style="dashed">
        <color rgb="FF002060"/>
      </top>
      <bottom style="medium">
        <color rgb="FF002060"/>
      </bottom>
      <diagonal/>
    </border>
    <border>
      <left style="dashed">
        <color rgb="FF002060"/>
      </left>
      <right style="medium">
        <color rgb="FF002060"/>
      </right>
      <top style="dashed">
        <color rgb="FF002060"/>
      </top>
      <bottom style="medium">
        <color rgb="FF002060"/>
      </bottom>
      <diagonal/>
    </border>
  </borders>
  <cellStyleXfs count="3">
    <xf numFmtId="0" fontId="0" fillId="0" borderId="0"/>
    <xf numFmtId="41" fontId="1" fillId="0" borderId="0" applyFont="0" applyFill="0" applyBorder="0" applyAlignment="0" applyProtection="0"/>
    <xf numFmtId="0" fontId="22" fillId="0" borderId="0" applyNumberFormat="0" applyFill="0" applyBorder="0" applyAlignment="0" applyProtection="0"/>
  </cellStyleXfs>
  <cellXfs count="220">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5" fillId="0" borderId="0" xfId="0" applyFont="1" applyAlignment="1">
      <alignment horizontal="center" vertical="center"/>
    </xf>
    <xf numFmtId="41" fontId="3" fillId="0" borderId="0" xfId="1" applyFont="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xf>
    <xf numFmtId="0" fontId="3" fillId="0" borderId="2" xfId="0" applyFont="1" applyBorder="1" applyAlignment="1">
      <alignment vertical="center"/>
    </xf>
    <xf numFmtId="0" fontId="4" fillId="0" borderId="3"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vertical="center"/>
    </xf>
    <xf numFmtId="0" fontId="5" fillId="0" borderId="6" xfId="0" applyFont="1" applyBorder="1" applyAlignment="1">
      <alignment horizontal="center" vertical="center"/>
    </xf>
    <xf numFmtId="0" fontId="3" fillId="0" borderId="7" xfId="0" applyFont="1" applyBorder="1" applyAlignment="1">
      <alignment vertical="center"/>
    </xf>
    <xf numFmtId="2" fontId="3" fillId="0" borderId="0" xfId="0" applyNumberFormat="1" applyFont="1" applyAlignment="1">
      <alignment vertical="center"/>
    </xf>
    <xf numFmtId="0" fontId="3" fillId="0" borderId="17" xfId="0" applyFont="1" applyBorder="1"/>
    <xf numFmtId="0" fontId="3" fillId="0" borderId="18" xfId="0" applyFont="1" applyBorder="1"/>
    <xf numFmtId="0" fontId="3" fillId="0" borderId="19" xfId="0" applyFont="1" applyBorder="1"/>
    <xf numFmtId="0" fontId="3" fillId="0" borderId="0" xfId="0" applyFont="1"/>
    <xf numFmtId="0" fontId="3" fillId="0" borderId="20" xfId="0" applyFont="1" applyBorder="1"/>
    <xf numFmtId="0" fontId="3" fillId="0" borderId="21" xfId="0" applyFont="1" applyBorder="1"/>
    <xf numFmtId="164" fontId="3" fillId="0" borderId="0" xfId="0" applyNumberFormat="1" applyFont="1"/>
    <xf numFmtId="0" fontId="3" fillId="0" borderId="22" xfId="0" applyFont="1" applyBorder="1"/>
    <xf numFmtId="0" fontId="3" fillId="0" borderId="23" xfId="0" applyFont="1" applyBorder="1"/>
    <xf numFmtId="0" fontId="3" fillId="0" borderId="24" xfId="0" applyFont="1" applyBorder="1"/>
    <xf numFmtId="0" fontId="14" fillId="0" borderId="0" xfId="0" applyFont="1" applyAlignment="1">
      <alignment vertical="center" wrapText="1"/>
    </xf>
    <xf numFmtId="0" fontId="14" fillId="0" borderId="0" xfId="0" applyFont="1" applyAlignment="1">
      <alignment horizontal="center" vertical="center" wrapText="1"/>
    </xf>
    <xf numFmtId="0" fontId="14" fillId="0" borderId="0" xfId="0" applyFont="1"/>
    <xf numFmtId="0" fontId="15" fillId="0" borderId="0" xfId="0" applyFont="1"/>
    <xf numFmtId="2" fontId="3" fillId="0" borderId="0" xfId="0" applyNumberFormat="1" applyFont="1"/>
    <xf numFmtId="0" fontId="13" fillId="2" borderId="1" xfId="0" applyFont="1" applyFill="1" applyBorder="1" applyAlignment="1">
      <alignment horizontal="center" vertical="center"/>
    </xf>
    <xf numFmtId="0" fontId="3" fillId="0" borderId="30"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vertical="center"/>
    </xf>
    <xf numFmtId="0" fontId="3" fillId="0" borderId="33" xfId="0" applyFont="1" applyBorder="1" applyAlignment="1">
      <alignment horizontal="center" vertical="center"/>
    </xf>
    <xf numFmtId="0" fontId="3" fillId="8" borderId="33" xfId="0" applyFont="1" applyFill="1" applyBorder="1" applyAlignment="1">
      <alignment vertical="center"/>
    </xf>
    <xf numFmtId="0" fontId="3" fillId="3" borderId="33" xfId="0" applyFont="1" applyFill="1" applyBorder="1" applyAlignment="1">
      <alignment vertical="center"/>
    </xf>
    <xf numFmtId="0" fontId="3" fillId="0" borderId="34" xfId="0" applyFont="1" applyBorder="1" applyAlignment="1">
      <alignment vertical="center"/>
    </xf>
    <xf numFmtId="0" fontId="3" fillId="0" borderId="35" xfId="0" applyFont="1" applyBorder="1" applyAlignment="1">
      <alignment horizontal="center" vertical="center"/>
    </xf>
    <xf numFmtId="0" fontId="3" fillId="7" borderId="35" xfId="0" applyFont="1" applyFill="1" applyBorder="1" applyAlignment="1">
      <alignment vertical="center"/>
    </xf>
    <xf numFmtId="0" fontId="13" fillId="0" borderId="0" xfId="0" applyFont="1" applyAlignment="1">
      <alignment vertical="center"/>
    </xf>
    <xf numFmtId="0" fontId="23" fillId="0" borderId="0" xfId="0" applyFont="1" applyAlignment="1">
      <alignment vertical="center"/>
    </xf>
    <xf numFmtId="0" fontId="24" fillId="0" borderId="0" xfId="0" applyFont="1" applyAlignment="1">
      <alignment horizontal="center" vertical="top"/>
    </xf>
    <xf numFmtId="0" fontId="24" fillId="0" borderId="0" xfId="0" applyFont="1" applyAlignment="1">
      <alignment horizontal="center" vertical="center"/>
    </xf>
    <xf numFmtId="0" fontId="8" fillId="0" borderId="0" xfId="0" applyFont="1"/>
    <xf numFmtId="0" fontId="8" fillId="0" borderId="0" xfId="0" applyFont="1" applyAlignment="1">
      <alignment horizontal="right"/>
    </xf>
    <xf numFmtId="0" fontId="3" fillId="0" borderId="0" xfId="0" applyFont="1" applyAlignment="1">
      <alignment vertical="center" wrapText="1"/>
    </xf>
    <xf numFmtId="0" fontId="3" fillId="5" borderId="0" xfId="0" applyFont="1" applyFill="1"/>
    <xf numFmtId="0" fontId="3" fillId="0" borderId="36"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39" xfId="0" applyFont="1" applyBorder="1" applyAlignment="1">
      <alignment vertical="center"/>
    </xf>
    <xf numFmtId="0" fontId="3" fillId="0" borderId="40" xfId="0" applyFont="1" applyBorder="1" applyAlignment="1">
      <alignment vertical="center"/>
    </xf>
    <xf numFmtId="0" fontId="3" fillId="0" borderId="41" xfId="0" applyFont="1" applyBorder="1" applyAlignment="1">
      <alignment vertical="center"/>
    </xf>
    <xf numFmtId="0" fontId="20" fillId="0" borderId="42" xfId="0" applyFont="1" applyBorder="1" applyAlignment="1">
      <alignment vertical="center" wrapText="1"/>
    </xf>
    <xf numFmtId="0" fontId="20" fillId="9" borderId="42" xfId="0" applyFont="1" applyFill="1" applyBorder="1" applyAlignment="1">
      <alignment vertical="center" wrapText="1"/>
    </xf>
    <xf numFmtId="0" fontId="4" fillId="0" borderId="43" xfId="0" applyFont="1" applyBorder="1" applyAlignment="1">
      <alignment vertical="center"/>
    </xf>
    <xf numFmtId="0" fontId="3" fillId="0" borderId="43" xfId="0" applyFont="1" applyBorder="1" applyAlignment="1">
      <alignment vertical="center"/>
    </xf>
    <xf numFmtId="0" fontId="5" fillId="0" borderId="39" xfId="0" applyFont="1" applyBorder="1" applyAlignment="1">
      <alignment horizontal="center" vertical="center"/>
    </xf>
    <xf numFmtId="0" fontId="3" fillId="0" borderId="44" xfId="0" applyFont="1" applyBorder="1" applyAlignment="1">
      <alignment vertical="center"/>
    </xf>
    <xf numFmtId="0" fontId="3" fillId="0" borderId="43" xfId="0" applyFont="1" applyBorder="1" applyAlignment="1">
      <alignment horizontal="center" vertical="center"/>
    </xf>
    <xf numFmtId="0" fontId="6" fillId="0" borderId="38" xfId="0" applyFont="1" applyBorder="1" applyAlignment="1">
      <alignment horizontal="center" vertical="center" wrapText="1"/>
    </xf>
    <xf numFmtId="0" fontId="3" fillId="0" borderId="44" xfId="0" applyFont="1" applyBorder="1" applyAlignment="1">
      <alignment horizontal="center" vertical="center"/>
    </xf>
    <xf numFmtId="0" fontId="24" fillId="0" borderId="0" xfId="0" applyFont="1" applyAlignment="1">
      <alignment vertical="center"/>
    </xf>
    <xf numFmtId="0" fontId="0" fillId="0" borderId="48" xfId="0" applyBorder="1"/>
    <xf numFmtId="0" fontId="0" fillId="0" borderId="49" xfId="0" applyBorder="1"/>
    <xf numFmtId="0" fontId="0" fillId="0" borderId="50" xfId="0" applyBorder="1"/>
    <xf numFmtId="0" fontId="0" fillId="0" borderId="51" xfId="0" applyBorder="1"/>
    <xf numFmtId="0" fontId="0" fillId="0" borderId="52" xfId="0" applyBorder="1"/>
    <xf numFmtId="0" fontId="0" fillId="0" borderId="53" xfId="0" applyBorder="1"/>
    <xf numFmtId="0" fontId="0" fillId="0" borderId="54" xfId="0" applyBorder="1"/>
    <xf numFmtId="0" fontId="0" fillId="0" borderId="55" xfId="0" applyBorder="1"/>
    <xf numFmtId="0" fontId="3" fillId="0" borderId="51" xfId="0" applyFont="1" applyBorder="1"/>
    <xf numFmtId="0" fontId="3" fillId="0" borderId="52" xfId="0" applyFont="1" applyBorder="1"/>
    <xf numFmtId="0" fontId="28" fillId="0" borderId="0" xfId="0" applyFont="1"/>
    <xf numFmtId="0" fontId="20" fillId="0" borderId="57" xfId="0" applyFont="1" applyBorder="1" applyAlignment="1">
      <alignment vertical="center" wrapText="1"/>
    </xf>
    <xf numFmtId="0" fontId="3" fillId="11" borderId="31" xfId="0" applyFont="1" applyFill="1" applyBorder="1" applyAlignment="1">
      <alignment vertical="center"/>
    </xf>
    <xf numFmtId="0" fontId="3" fillId="10" borderId="33" xfId="0" applyFont="1" applyFill="1" applyBorder="1" applyAlignment="1">
      <alignment vertical="center"/>
    </xf>
    <xf numFmtId="0" fontId="7" fillId="0" borderId="10" xfId="0" applyFont="1" applyBorder="1" applyAlignment="1">
      <alignment vertical="center" wrapText="1"/>
    </xf>
    <xf numFmtId="0" fontId="7" fillId="0" borderId="12" xfId="0" applyFont="1" applyBorder="1" applyAlignment="1">
      <alignment vertical="center" wrapText="1"/>
    </xf>
    <xf numFmtId="0" fontId="7" fillId="9" borderId="11" xfId="0" applyFont="1" applyFill="1" applyBorder="1" applyAlignment="1">
      <alignment vertical="center" wrapText="1"/>
    </xf>
    <xf numFmtId="0" fontId="7" fillId="0" borderId="11" xfId="0" applyFont="1" applyBorder="1" applyAlignment="1">
      <alignment vertical="center" wrapText="1"/>
    </xf>
    <xf numFmtId="0" fontId="7" fillId="0" borderId="13" xfId="0" applyFont="1" applyBorder="1" applyAlignment="1">
      <alignment vertical="center" wrapText="1"/>
    </xf>
    <xf numFmtId="0" fontId="7" fillId="0" borderId="63" xfId="0" applyFont="1" applyBorder="1" applyAlignment="1">
      <alignment vertical="center" wrapText="1"/>
    </xf>
    <xf numFmtId="0" fontId="7" fillId="0" borderId="68" xfId="0" applyFont="1" applyBorder="1" applyAlignment="1">
      <alignment vertical="center" wrapText="1"/>
    </xf>
    <xf numFmtId="0" fontId="29" fillId="0" borderId="44" xfId="0" applyFont="1" applyBorder="1" applyAlignment="1">
      <alignment vertical="center"/>
    </xf>
    <xf numFmtId="0" fontId="29" fillId="0" borderId="0" xfId="0" applyFont="1" applyAlignment="1">
      <alignment vertical="center"/>
    </xf>
    <xf numFmtId="0" fontId="7" fillId="0" borderId="47" xfId="0" applyFont="1" applyBorder="1" applyAlignment="1">
      <alignment horizontal="center" vertical="center" wrapText="1"/>
    </xf>
    <xf numFmtId="0" fontId="7" fillId="0" borderId="42" xfId="0" applyFont="1" applyBorder="1" applyAlignment="1">
      <alignment horizontal="center" vertical="center" wrapText="1"/>
    </xf>
    <xf numFmtId="0" fontId="30" fillId="0" borderId="69" xfId="0" applyFont="1" applyBorder="1" applyAlignment="1">
      <alignment horizontal="left" vertical="center" wrapText="1"/>
    </xf>
    <xf numFmtId="0" fontId="30" fillId="0" borderId="70" xfId="0" applyFont="1" applyBorder="1" applyAlignment="1">
      <alignment vertical="center" wrapText="1"/>
    </xf>
    <xf numFmtId="0" fontId="31" fillId="0" borderId="71" xfId="2" applyFont="1" applyBorder="1" applyAlignment="1">
      <alignment vertical="center" wrapText="1"/>
    </xf>
    <xf numFmtId="0" fontId="30" fillId="0" borderId="72" xfId="0" applyFont="1" applyBorder="1" applyAlignment="1">
      <alignment horizontal="left" vertical="center" wrapText="1"/>
    </xf>
    <xf numFmtId="0" fontId="30" fillId="0" borderId="73" xfId="0" applyFont="1" applyBorder="1" applyAlignment="1">
      <alignment vertical="center" wrapText="1"/>
    </xf>
    <xf numFmtId="0" fontId="31" fillId="0" borderId="74" xfId="2" applyFont="1" applyBorder="1" applyAlignment="1">
      <alignment vertical="center" wrapText="1"/>
    </xf>
    <xf numFmtId="0" fontId="31" fillId="0" borderId="72" xfId="2" applyFont="1" applyFill="1" applyBorder="1" applyAlignment="1">
      <alignment horizontal="left" vertical="center" wrapText="1"/>
    </xf>
    <xf numFmtId="0" fontId="30" fillId="9" borderId="73" xfId="0" applyFont="1" applyFill="1" applyBorder="1" applyAlignment="1">
      <alignment vertical="center" wrapText="1"/>
    </xf>
    <xf numFmtId="0" fontId="31" fillId="0" borderId="72" xfId="2" applyFont="1" applyBorder="1" applyAlignment="1">
      <alignment vertical="center"/>
    </xf>
    <xf numFmtId="0" fontId="30" fillId="0" borderId="75" xfId="0" applyFont="1" applyBorder="1" applyAlignment="1">
      <alignment horizontal="left" vertical="center" wrapText="1"/>
    </xf>
    <xf numFmtId="0" fontId="30" fillId="0" borderId="76" xfId="0" applyFont="1" applyBorder="1" applyAlignment="1">
      <alignment vertical="center" wrapText="1"/>
    </xf>
    <xf numFmtId="0" fontId="31" fillId="0" borderId="77" xfId="2" applyFont="1" applyBorder="1" applyAlignment="1">
      <alignment vertical="center" wrapText="1"/>
    </xf>
    <xf numFmtId="0" fontId="25" fillId="0" borderId="78" xfId="0" applyFont="1" applyBorder="1" applyAlignment="1">
      <alignment vertical="center"/>
    </xf>
    <xf numFmtId="0" fontId="8" fillId="0" borderId="78" xfId="0" applyFont="1" applyBorder="1" applyAlignment="1">
      <alignment vertical="center"/>
    </xf>
    <xf numFmtId="0" fontId="25" fillId="0" borderId="79" xfId="0" applyFont="1" applyBorder="1" applyAlignment="1">
      <alignment vertical="center"/>
    </xf>
    <xf numFmtId="0" fontId="8" fillId="0" borderId="79" xfId="0" applyFont="1" applyBorder="1" applyAlignment="1">
      <alignment vertical="center"/>
    </xf>
    <xf numFmtId="0" fontId="8" fillId="0" borderId="80" xfId="0" applyFont="1" applyBorder="1" applyAlignment="1">
      <alignment vertical="center"/>
    </xf>
    <xf numFmtId="0" fontId="31" fillId="0" borderId="83" xfId="2" applyFont="1" applyBorder="1" applyAlignment="1">
      <alignment vertical="center" wrapText="1"/>
    </xf>
    <xf numFmtId="0" fontId="25" fillId="0" borderId="84" xfId="0" applyFont="1" applyBorder="1" applyAlignment="1">
      <alignment vertical="center"/>
    </xf>
    <xf numFmtId="0" fontId="8" fillId="0" borderId="84" xfId="0" applyFont="1" applyBorder="1" applyAlignment="1">
      <alignment vertical="center"/>
    </xf>
    <xf numFmtId="0" fontId="25" fillId="0" borderId="80" xfId="0" applyFont="1" applyBorder="1" applyAlignment="1">
      <alignment vertical="center"/>
    </xf>
    <xf numFmtId="0" fontId="7" fillId="0" borderId="85" xfId="0" applyFont="1" applyBorder="1" applyAlignment="1">
      <alignment vertical="center" wrapText="1"/>
    </xf>
    <xf numFmtId="0" fontId="30" fillId="0" borderId="86" xfId="0" applyFont="1" applyBorder="1" applyAlignment="1">
      <alignment horizontal="left" vertical="center" wrapText="1"/>
    </xf>
    <xf numFmtId="0" fontId="30" fillId="0" borderId="87" xfId="0" applyFont="1" applyBorder="1" applyAlignment="1">
      <alignment vertical="center" wrapText="1"/>
    </xf>
    <xf numFmtId="0" fontId="31" fillId="0" borderId="88" xfId="2" applyFont="1" applyBorder="1" applyAlignment="1">
      <alignment vertical="center" wrapText="1"/>
    </xf>
    <xf numFmtId="0" fontId="25" fillId="0" borderId="89" xfId="0" applyFont="1" applyBorder="1" applyAlignment="1">
      <alignment vertical="center"/>
    </xf>
    <xf numFmtId="0" fontId="8" fillId="0" borderId="89" xfId="0" applyFont="1" applyBorder="1" applyAlignment="1">
      <alignment vertical="center"/>
    </xf>
    <xf numFmtId="0" fontId="30" fillId="0" borderId="81" xfId="0" applyFont="1" applyBorder="1" applyAlignment="1">
      <alignment horizontal="left" vertical="center" wrapText="1"/>
    </xf>
    <xf numFmtId="0" fontId="30" fillId="9" borderId="82" xfId="0" applyFont="1" applyFill="1" applyBorder="1" applyAlignment="1">
      <alignment horizontal="left" vertical="center" wrapText="1"/>
    </xf>
    <xf numFmtId="0" fontId="32" fillId="0" borderId="0" xfId="0" applyFont="1" applyAlignment="1">
      <alignment vertical="center"/>
    </xf>
    <xf numFmtId="0" fontId="33" fillId="0" borderId="17" xfId="0" applyFont="1" applyBorder="1"/>
    <xf numFmtId="0" fontId="33" fillId="0" borderId="18" xfId="0" applyFont="1" applyBorder="1"/>
    <xf numFmtId="0" fontId="33" fillId="0" borderId="19" xfId="0" applyFont="1" applyBorder="1"/>
    <xf numFmtId="0" fontId="33" fillId="0" borderId="0" xfId="0" applyFont="1"/>
    <xf numFmtId="0" fontId="33" fillId="0" borderId="20" xfId="0" applyFont="1" applyBorder="1"/>
    <xf numFmtId="0" fontId="33" fillId="0" borderId="21" xfId="0" applyFont="1" applyBorder="1"/>
    <xf numFmtId="0" fontId="34" fillId="0" borderId="0" xfId="0" applyFont="1" applyAlignment="1">
      <alignment horizontal="center" vertical="center"/>
    </xf>
    <xf numFmtId="0" fontId="35" fillId="0" borderId="0" xfId="0" applyFont="1" applyAlignment="1">
      <alignment horizontal="center" vertical="center"/>
    </xf>
    <xf numFmtId="0" fontId="33" fillId="0" borderId="22" xfId="0" applyFont="1" applyBorder="1"/>
    <xf numFmtId="0" fontId="33" fillId="0" borderId="23" xfId="0" applyFont="1" applyBorder="1"/>
    <xf numFmtId="0" fontId="33" fillId="0" borderId="24" xfId="0" applyFont="1" applyBorder="1"/>
    <xf numFmtId="0" fontId="7" fillId="0" borderId="92" xfId="0" applyFont="1" applyBorder="1" applyAlignment="1">
      <alignment vertical="center" wrapText="1"/>
    </xf>
    <xf numFmtId="0" fontId="8" fillId="5" borderId="93" xfId="0" applyFont="1" applyFill="1" applyBorder="1" applyAlignment="1">
      <alignment horizontal="center" vertical="center" wrapText="1"/>
    </xf>
    <xf numFmtId="0" fontId="7" fillId="0" borderId="94" xfId="0" applyFont="1" applyBorder="1" applyAlignment="1">
      <alignment vertical="center" wrapText="1"/>
    </xf>
    <xf numFmtId="0" fontId="8" fillId="5" borderId="95" xfId="0" applyFont="1" applyFill="1" applyBorder="1" applyAlignment="1">
      <alignment horizontal="center" vertical="center" wrapText="1"/>
    </xf>
    <xf numFmtId="0" fontId="7" fillId="0" borderId="95" xfId="0" applyFont="1" applyBorder="1" applyAlignment="1">
      <alignment horizontal="center" vertical="center"/>
    </xf>
    <xf numFmtId="0" fontId="7" fillId="9" borderId="94" xfId="0" applyFont="1" applyFill="1" applyBorder="1" applyAlignment="1">
      <alignment vertical="center" wrapText="1"/>
    </xf>
    <xf numFmtId="0" fontId="7" fillId="0" borderId="96" xfId="0" applyFont="1" applyBorder="1" applyAlignment="1">
      <alignment vertical="center" wrapText="1"/>
    </xf>
    <xf numFmtId="0" fontId="8" fillId="5" borderId="97" xfId="0" applyFont="1" applyFill="1" applyBorder="1" applyAlignment="1">
      <alignment horizontal="center" vertical="center" wrapText="1"/>
    </xf>
    <xf numFmtId="0" fontId="7" fillId="0" borderId="97" xfId="0" applyFont="1" applyBorder="1" applyAlignment="1">
      <alignment horizontal="center" vertical="center"/>
    </xf>
    <xf numFmtId="0" fontId="16" fillId="5" borderId="0" xfId="0" applyFont="1" applyFill="1"/>
    <xf numFmtId="0" fontId="7" fillId="0" borderId="93" xfId="0" applyFont="1" applyBorder="1" applyAlignment="1">
      <alignment horizontal="center" vertical="center" wrapText="1"/>
    </xf>
    <xf numFmtId="0" fontId="7" fillId="0" borderId="95" xfId="0" applyFont="1" applyBorder="1" applyAlignment="1">
      <alignment horizontal="center" vertical="center" wrapText="1"/>
    </xf>
    <xf numFmtId="0" fontId="39" fillId="0" borderId="95" xfId="2" applyFont="1" applyBorder="1" applyAlignment="1">
      <alignment horizontal="center" vertical="center" wrapText="1"/>
    </xf>
    <xf numFmtId="0" fontId="9" fillId="12" borderId="0" xfId="0" applyFont="1" applyFill="1" applyAlignment="1">
      <alignment horizontal="center" vertical="center"/>
    </xf>
    <xf numFmtId="49" fontId="36" fillId="4" borderId="0" xfId="2" applyNumberFormat="1" applyFont="1" applyFill="1" applyBorder="1" applyAlignment="1">
      <alignment horizontal="center" vertical="center"/>
    </xf>
    <xf numFmtId="0" fontId="27" fillId="0" borderId="0" xfId="0" applyFont="1" applyAlignment="1">
      <alignment vertical="center" wrapText="1"/>
    </xf>
    <xf numFmtId="0" fontId="9" fillId="12" borderId="90" xfId="0" applyFont="1" applyFill="1" applyBorder="1" applyAlignment="1">
      <alignment horizontal="center" vertical="center"/>
    </xf>
    <xf numFmtId="0" fontId="9" fillId="12" borderId="91" xfId="0" applyFont="1" applyFill="1" applyBorder="1" applyAlignment="1">
      <alignment horizontal="center" vertical="center"/>
    </xf>
    <xf numFmtId="0" fontId="26"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wrapText="1"/>
    </xf>
    <xf numFmtId="0" fontId="24"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wrapText="1"/>
    </xf>
    <xf numFmtId="0" fontId="11" fillId="4" borderId="0" xfId="0" applyFont="1" applyFill="1" applyAlignment="1">
      <alignment horizontal="center" vertical="center"/>
    </xf>
    <xf numFmtId="0" fontId="32" fillId="0" borderId="0" xfId="0" applyFont="1" applyAlignment="1">
      <alignment vertical="top" wrapText="1"/>
    </xf>
    <xf numFmtId="0" fontId="3" fillId="0" borderId="0" xfId="0" applyFont="1" applyAlignment="1">
      <alignment vertical="top" wrapText="1"/>
    </xf>
    <xf numFmtId="0" fontId="37" fillId="0" borderId="57" xfId="0" applyFont="1" applyBorder="1" applyAlignment="1">
      <alignment horizontal="center" vertical="center" wrapText="1"/>
    </xf>
    <xf numFmtId="0" fontId="37" fillId="0" borderId="42" xfId="0" applyFont="1" applyBorder="1" applyAlignment="1">
      <alignment horizontal="center" vertical="center" wrapText="1"/>
    </xf>
    <xf numFmtId="164" fontId="37" fillId="0" borderId="57" xfId="0" applyNumberFormat="1" applyFont="1" applyBorder="1" applyAlignment="1">
      <alignment horizontal="center" vertical="center" wrapText="1"/>
    </xf>
    <xf numFmtId="164" fontId="37" fillId="0" borderId="42" xfId="0" applyNumberFormat="1" applyFont="1" applyBorder="1" applyAlignment="1">
      <alignment horizontal="center" vertical="center" wrapText="1"/>
    </xf>
    <xf numFmtId="0" fontId="2" fillId="13" borderId="57" xfId="0" applyFont="1" applyFill="1" applyBorder="1" applyAlignment="1">
      <alignment horizontal="center" vertical="center" wrapText="1"/>
    </xf>
    <xf numFmtId="0" fontId="2" fillId="13" borderId="60" xfId="0" applyFont="1" applyFill="1" applyBorder="1" applyAlignment="1">
      <alignment horizontal="center" vertical="center" wrapText="1"/>
    </xf>
    <xf numFmtId="0" fontId="2" fillId="13" borderId="58" xfId="0" applyFont="1" applyFill="1" applyBorder="1" applyAlignment="1">
      <alignment horizontal="center" vertical="center" wrapText="1"/>
    </xf>
    <xf numFmtId="0" fontId="2" fillId="13" borderId="61" xfId="0" applyFont="1" applyFill="1" applyBorder="1" applyAlignment="1">
      <alignment horizontal="center" vertical="center" wrapText="1"/>
    </xf>
    <xf numFmtId="0" fontId="21"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16" fillId="5" borderId="14" xfId="0" applyFont="1" applyFill="1" applyBorder="1" applyAlignment="1">
      <alignment vertical="center"/>
    </xf>
    <xf numFmtId="0" fontId="38" fillId="0" borderId="15" xfId="0" applyFont="1" applyBorder="1" applyAlignment="1">
      <alignment vertical="center"/>
    </xf>
    <xf numFmtId="0" fontId="38" fillId="0" borderId="16" xfId="0" applyFont="1" applyBorder="1" applyAlignment="1">
      <alignment vertical="center"/>
    </xf>
    <xf numFmtId="0" fontId="21" fillId="0" borderId="28" xfId="0" applyFont="1" applyBorder="1" applyAlignment="1">
      <alignment horizontal="center" vertical="center"/>
    </xf>
    <xf numFmtId="0" fontId="21" fillId="0" borderId="29" xfId="0" applyFont="1" applyBorder="1" applyAlignment="1">
      <alignment horizontal="center" vertical="center"/>
    </xf>
    <xf numFmtId="164" fontId="21" fillId="0" borderId="14" xfId="0" applyNumberFormat="1" applyFont="1" applyBorder="1" applyAlignment="1">
      <alignment horizontal="center" vertical="center"/>
    </xf>
    <xf numFmtId="164" fontId="21" fillId="0" borderId="15" xfId="0" applyNumberFormat="1" applyFont="1" applyBorder="1" applyAlignment="1">
      <alignment horizontal="center" vertical="center"/>
    </xf>
    <xf numFmtId="164" fontId="21" fillId="0" borderId="16" xfId="0" applyNumberFormat="1" applyFont="1" applyBorder="1" applyAlignment="1">
      <alignment horizontal="center" vertical="center"/>
    </xf>
    <xf numFmtId="0" fontId="12" fillId="13" borderId="57" xfId="0" applyFont="1" applyFill="1" applyBorder="1" applyAlignment="1">
      <alignment horizontal="center" vertical="center" wrapText="1"/>
    </xf>
    <xf numFmtId="0" fontId="12" fillId="13" borderId="60" xfId="0" applyFont="1" applyFill="1" applyBorder="1" applyAlignment="1">
      <alignment horizontal="center" vertical="center" wrapText="1"/>
    </xf>
    <xf numFmtId="0" fontId="18" fillId="13" borderId="56" xfId="0" applyFont="1" applyFill="1" applyBorder="1" applyAlignment="1">
      <alignment horizontal="center" vertical="center" wrapText="1"/>
    </xf>
    <xf numFmtId="0" fontId="19" fillId="13" borderId="59" xfId="0" applyFont="1" applyFill="1" applyBorder="1" applyAlignment="1">
      <alignment horizontal="center" vertical="center" wrapText="1"/>
    </xf>
    <xf numFmtId="0" fontId="18" fillId="13" borderId="57" xfId="0" applyFont="1" applyFill="1" applyBorder="1" applyAlignment="1">
      <alignment horizontal="center" vertical="center" wrapText="1"/>
    </xf>
    <xf numFmtId="0" fontId="18" fillId="13" borderId="60" xfId="0" applyFont="1" applyFill="1" applyBorder="1" applyAlignment="1">
      <alignment horizontal="center" vertical="center" wrapText="1"/>
    </xf>
    <xf numFmtId="0" fontId="19" fillId="13" borderId="60" xfId="0" applyFont="1" applyFill="1" applyBorder="1" applyAlignment="1">
      <alignment horizontal="center" vertical="center" wrapText="1"/>
    </xf>
    <xf numFmtId="0" fontId="11" fillId="0" borderId="57" xfId="0" applyFont="1" applyBorder="1" applyAlignment="1">
      <alignment horizontal="center" vertical="center" wrapText="1"/>
    </xf>
    <xf numFmtId="0" fontId="11" fillId="0" borderId="42" xfId="0" applyFont="1" applyBorder="1" applyAlignment="1">
      <alignment horizontal="center" vertical="center" wrapText="1"/>
    </xf>
    <xf numFmtId="164" fontId="11" fillId="0" borderId="62" xfId="0" applyNumberFormat="1" applyFont="1" applyBorder="1" applyAlignment="1">
      <alignment horizontal="center" vertical="center" wrapText="1"/>
    </xf>
    <xf numFmtId="164" fontId="11" fillId="0" borderId="46" xfId="0" applyNumberFormat="1" applyFont="1" applyBorder="1" applyAlignment="1">
      <alignment horizontal="center" vertical="center" wrapText="1"/>
    </xf>
    <xf numFmtId="164" fontId="11" fillId="0" borderId="47" xfId="0" applyNumberFormat="1" applyFont="1" applyBorder="1" applyAlignment="1">
      <alignment horizontal="center" vertical="center" wrapText="1"/>
    </xf>
    <xf numFmtId="2" fontId="17" fillId="0" borderId="62" xfId="0" applyNumberFormat="1" applyFont="1" applyBorder="1" applyAlignment="1">
      <alignment horizontal="center" vertical="center" wrapText="1"/>
    </xf>
    <xf numFmtId="2" fontId="17" fillId="0" borderId="46" xfId="0" applyNumberFormat="1" applyFont="1" applyBorder="1" applyAlignment="1">
      <alignment horizontal="center" vertical="center" wrapText="1"/>
    </xf>
    <xf numFmtId="2" fontId="17" fillId="0" borderId="47" xfId="0" applyNumberFormat="1" applyFont="1" applyBorder="1" applyAlignment="1">
      <alignment horizontal="center" vertical="center" wrapText="1"/>
    </xf>
    <xf numFmtId="2" fontId="17" fillId="0" borderId="45" xfId="0" applyNumberFormat="1" applyFont="1" applyBorder="1" applyAlignment="1">
      <alignment horizontal="center" vertical="center" wrapText="1"/>
    </xf>
    <xf numFmtId="2" fontId="3" fillId="0" borderId="45" xfId="0" applyNumberFormat="1" applyFont="1" applyBorder="1" applyAlignment="1">
      <alignment horizontal="center" vertical="center"/>
    </xf>
    <xf numFmtId="2" fontId="3" fillId="0" borderId="46" xfId="0" applyNumberFormat="1" applyFont="1" applyBorder="1" applyAlignment="1">
      <alignment horizontal="center" vertical="center"/>
    </xf>
    <xf numFmtId="2" fontId="3" fillId="0" borderId="47" xfId="0" applyNumberFormat="1" applyFont="1" applyBorder="1" applyAlignment="1">
      <alignment horizontal="center" vertical="center"/>
    </xf>
    <xf numFmtId="0" fontId="24" fillId="0" borderId="0" xfId="0" applyFont="1" applyAlignment="1">
      <alignment horizontal="center"/>
    </xf>
    <xf numFmtId="0" fontId="10" fillId="0" borderId="38" xfId="0" applyFont="1" applyBorder="1" applyAlignment="1">
      <alignment horizontal="center" vertical="center" wrapText="1"/>
    </xf>
    <xf numFmtId="0" fontId="8" fillId="0" borderId="47" xfId="0" applyFont="1" applyBorder="1" applyAlignment="1">
      <alignment horizontal="center" vertical="center" wrapText="1"/>
    </xf>
    <xf numFmtId="0" fontId="8" fillId="0" borderId="42" xfId="0" applyFont="1" applyBorder="1" applyAlignment="1">
      <alignment horizontal="center" vertical="center" wrapText="1"/>
    </xf>
    <xf numFmtId="0" fontId="37" fillId="0" borderId="47" xfId="0" applyFont="1" applyBorder="1" applyAlignment="1">
      <alignment horizontal="center" vertical="center" wrapText="1"/>
    </xf>
    <xf numFmtId="0" fontId="2" fillId="13" borderId="98" xfId="0" applyFont="1" applyFill="1" applyBorder="1" applyAlignment="1">
      <alignment horizontal="center" vertical="center" wrapText="1"/>
    </xf>
    <xf numFmtId="0" fontId="2" fillId="13" borderId="100" xfId="0" applyFont="1" applyFill="1" applyBorder="1" applyAlignment="1">
      <alignment horizontal="center" vertical="center" wrapText="1"/>
    </xf>
    <xf numFmtId="0" fontId="2" fillId="13" borderId="99" xfId="0" applyFont="1" applyFill="1" applyBorder="1" applyAlignment="1">
      <alignment horizontal="center" vertical="center" wrapText="1"/>
    </xf>
    <xf numFmtId="0" fontId="2" fillId="13" borderId="101" xfId="0" applyFont="1" applyFill="1" applyBorder="1" applyAlignment="1">
      <alignment horizontal="center" vertical="center" wrapText="1"/>
    </xf>
    <xf numFmtId="0" fontId="2" fillId="14" borderId="104" xfId="0" applyFont="1" applyFill="1" applyBorder="1" applyAlignment="1">
      <alignment horizontal="center" vertical="center" wrapText="1"/>
    </xf>
    <xf numFmtId="0" fontId="2" fillId="14" borderId="107" xfId="0" applyFont="1" applyFill="1" applyBorder="1" applyAlignment="1">
      <alignment horizontal="center" vertical="center" wrapText="1"/>
    </xf>
    <xf numFmtId="0" fontId="2" fillId="14" borderId="102" xfId="0" applyFont="1" applyFill="1" applyBorder="1" applyAlignment="1">
      <alignment horizontal="center" vertical="center" wrapText="1"/>
    </xf>
    <xf numFmtId="0" fontId="2" fillId="14" borderId="105" xfId="0" applyFont="1" applyFill="1" applyBorder="1" applyAlignment="1">
      <alignment horizontal="center" vertical="center" wrapText="1"/>
    </xf>
    <xf numFmtId="0" fontId="2" fillId="14" borderId="103" xfId="0" applyFont="1" applyFill="1" applyBorder="1" applyAlignment="1">
      <alignment horizontal="center" vertical="center" wrapText="1"/>
    </xf>
    <xf numFmtId="0" fontId="2" fillId="14" borderId="106" xfId="0" applyFont="1" applyFill="1" applyBorder="1" applyAlignment="1">
      <alignment horizontal="center" vertical="center" wrapText="1"/>
    </xf>
    <xf numFmtId="0" fontId="2" fillId="6" borderId="26" xfId="0" applyFont="1" applyFill="1" applyBorder="1" applyAlignment="1">
      <alignment horizontal="center" vertical="center" wrapText="1"/>
    </xf>
    <xf numFmtId="0" fontId="2" fillId="6" borderId="67" xfId="0" applyFont="1" applyFill="1" applyBorder="1" applyAlignment="1">
      <alignment horizontal="center" vertical="center" wrapText="1"/>
    </xf>
    <xf numFmtId="0" fontId="2" fillId="6" borderId="25" xfId="0" applyFont="1" applyFill="1" applyBorder="1" applyAlignment="1">
      <alignment horizontal="center" vertical="center" wrapText="1"/>
    </xf>
    <xf numFmtId="0" fontId="2" fillId="6" borderId="66" xfId="0" applyFont="1" applyFill="1" applyBorder="1" applyAlignment="1">
      <alignment horizontal="center" vertical="center" wrapText="1"/>
    </xf>
    <xf numFmtId="0" fontId="2" fillId="6" borderId="64" xfId="0" applyFont="1" applyFill="1" applyBorder="1" applyAlignment="1">
      <alignment horizontal="center" vertical="center" wrapText="1"/>
    </xf>
    <xf numFmtId="0" fontId="2" fillId="6" borderId="65" xfId="0" applyFont="1" applyFill="1" applyBorder="1" applyAlignment="1">
      <alignment horizontal="center" vertical="center" wrapText="1"/>
    </xf>
  </cellXfs>
  <cellStyles count="3">
    <cellStyle name="Hipervínculo" xfId="2" builtinId="8"/>
    <cellStyle name="Millares [0]" xfId="1" builtinId="6"/>
    <cellStyle name="Normal" xfId="0" builtinId="0"/>
  </cellStyles>
  <dxfs count="26">
    <dxf>
      <font>
        <b/>
        <i val="0"/>
        <color theme="0"/>
      </font>
      <fill>
        <patternFill>
          <bgColor rgb="FFBEE395"/>
        </patternFill>
      </fill>
      <border>
        <left style="hair">
          <color theme="7" tint="-0.24994659260841701"/>
        </left>
        <right style="hair">
          <color theme="7" tint="-0.24994659260841701"/>
        </right>
        <top style="hair">
          <color theme="7" tint="-0.24994659260841701"/>
        </top>
        <bottom style="hair">
          <color theme="7" tint="-0.24994659260841701"/>
        </bottom>
        <vertical/>
        <horizontal/>
      </border>
    </dxf>
    <dxf>
      <font>
        <b/>
        <i val="0"/>
        <color theme="0"/>
      </font>
      <fill>
        <patternFill>
          <bgColor rgb="FFEE0000"/>
        </patternFill>
      </fill>
    </dxf>
    <dxf>
      <font>
        <b/>
        <i val="0"/>
        <color theme="0"/>
      </font>
      <fill>
        <patternFill>
          <bgColor rgb="FFFF6600"/>
        </patternFill>
      </fill>
    </dxf>
    <dxf>
      <font>
        <b/>
        <i val="0"/>
        <color rgb="FF002060"/>
      </font>
      <fill>
        <patternFill>
          <bgColor rgb="FFFFFF00"/>
        </patternFill>
      </fill>
    </dxf>
    <dxf>
      <font>
        <b/>
        <i val="0"/>
        <color rgb="FF002060"/>
      </font>
      <fill>
        <patternFill>
          <bgColor rgb="FFCCFF66"/>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
      <font>
        <b/>
        <i val="0"/>
        <color theme="0"/>
      </font>
      <fill>
        <patternFill>
          <bgColor rgb="FF8E0000"/>
        </patternFill>
      </fill>
    </dxf>
    <dxf>
      <font>
        <b/>
        <i val="0"/>
        <color theme="0"/>
      </font>
      <fill>
        <patternFill>
          <bgColor rgb="FFFF0000"/>
        </patternFill>
      </fill>
    </dxf>
    <dxf>
      <font>
        <b/>
        <i val="0"/>
        <color theme="0"/>
      </font>
      <fill>
        <patternFill>
          <bgColor rgb="FFFF6600"/>
        </patternFill>
      </fill>
    </dxf>
    <dxf>
      <font>
        <b/>
        <i val="0"/>
        <color rgb="FF002060"/>
      </font>
      <fill>
        <patternFill>
          <bgColor rgb="FFFFFF00"/>
        </patternFill>
      </fill>
    </dxf>
    <dxf>
      <font>
        <b/>
        <i val="0"/>
        <color theme="0"/>
      </font>
      <fill>
        <patternFill>
          <bgColor rgb="FF009900"/>
        </patternFill>
      </fill>
    </dxf>
  </dxfs>
  <tableStyles count="0" defaultTableStyle="TableStyleMedium2" defaultPivotStyle="PivotStyleLight16"/>
  <colors>
    <mruColors>
      <color rgb="FF3399FF"/>
      <color rgb="FFFF6600"/>
      <color rgb="FFEE0000"/>
      <color rgb="FF8E0000"/>
      <color rgb="FFFF0000"/>
      <color rgb="FFBEE395"/>
      <color rgb="FFCCFF66"/>
      <color rgb="FF009900"/>
      <color rgb="FF5F5F5F"/>
      <color rgb="FFFFD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Gráficas!$J$11</c:f>
              <c:strCache>
                <c:ptCount val="1"/>
                <c:pt idx="0">
                  <c:v>Niveles</c:v>
                </c:pt>
              </c:strCache>
            </c:strRef>
          </c:tx>
          <c:spPr>
            <a:gradFill>
              <a:gsLst>
                <a:gs pos="0">
                  <a:srgbClr val="009900"/>
                </a:gs>
                <a:gs pos="29000">
                  <a:srgbClr val="FFFF00"/>
                </a:gs>
                <a:gs pos="21000">
                  <a:srgbClr val="FFFF00"/>
                </a:gs>
                <a:gs pos="76000">
                  <a:srgbClr val="FF0000"/>
                </a:gs>
                <a:gs pos="51000">
                  <a:srgbClr val="FF6600"/>
                </a:gs>
                <a:gs pos="100000">
                  <a:srgbClr val="8E0000"/>
                </a:gs>
              </a:gsLst>
              <a:lin ang="5400000" scaled="0"/>
            </a:gradFill>
            <a:ln>
              <a:noFill/>
            </a:ln>
            <a:effectLst/>
          </c:spPr>
          <c:invertIfNegative val="0"/>
          <c:cat>
            <c:strRef>
              <c:f>Gráficas!$I$12</c:f>
              <c:strCache>
                <c:ptCount val="1"/>
                <c:pt idx="0">
                  <c:v>POLÍTICA GESTIÓN DOCUMENTAL</c:v>
                </c:pt>
              </c:strCache>
            </c:strRef>
          </c:cat>
          <c:val>
            <c:numRef>
              <c:f>Gráficas!$J$12</c:f>
              <c:numCache>
                <c:formatCode>General</c:formatCode>
                <c:ptCount val="1"/>
                <c:pt idx="0">
                  <c:v>100</c:v>
                </c:pt>
              </c:numCache>
            </c:numRef>
          </c:val>
          <c:extLst>
            <c:ext xmlns:c16="http://schemas.microsoft.com/office/drawing/2014/chart" uri="{C3380CC4-5D6E-409C-BE32-E72D297353CC}">
              <c16:uniqueId val="{00000000-D8B7-480F-A54D-D1D7745B687C}"/>
            </c:ext>
          </c:extLst>
        </c:ser>
        <c:dLbls>
          <c:showLegendKey val="0"/>
          <c:showVal val="0"/>
          <c:showCatName val="0"/>
          <c:showSerName val="0"/>
          <c:showPercent val="0"/>
          <c:showBubbleSize val="0"/>
        </c:dLbls>
        <c:gapWidth val="150"/>
        <c:axId val="-329063440"/>
        <c:axId val="-329062896"/>
      </c:barChart>
      <c:scatterChart>
        <c:scatterStyle val="lineMarker"/>
        <c:varyColors val="0"/>
        <c:ser>
          <c:idx val="1"/>
          <c:order val="1"/>
          <c:tx>
            <c:strRef>
              <c:f>Gráficas!$K$11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D8B7-480F-A54D-D1D7745B687C}"/>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D8B7-480F-A54D-D1D7745B687C}"/>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D8B7-480F-A54D-D1D7745B687C}"/>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D8B7-480F-A54D-D1D7745B687C}"/>
              </c:ext>
            </c:extLst>
          </c:dPt>
          <c:dLbls>
            <c:spPr>
              <a:noFill/>
              <a:ln>
                <a:noFill/>
              </a:ln>
              <a:effectLst>
                <a:glow rad="228600">
                  <a:schemeClr val="accent3">
                    <a:satMod val="175000"/>
                    <a:alpha val="40000"/>
                  </a:schemeClr>
                </a:glow>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Gráficas!$I$12</c:f>
              <c:strCache>
                <c:ptCount val="1"/>
                <c:pt idx="0">
                  <c:v>POLÍTICA GESTIÓN DOCUMENTAL</c:v>
                </c:pt>
              </c:strCache>
            </c:strRef>
          </c:xVal>
          <c:yVal>
            <c:numRef>
              <c:f>Gráficas!$K$12</c:f>
              <c:numCache>
                <c:formatCode>0.0</c:formatCode>
                <c:ptCount val="1"/>
                <c:pt idx="0">
                  <c:v>61.8</c:v>
                </c:pt>
              </c:numCache>
            </c:numRef>
          </c:yVal>
          <c:smooth val="0"/>
          <c:extLst>
            <c:ext xmlns:c16="http://schemas.microsoft.com/office/drawing/2014/chart" uri="{C3380CC4-5D6E-409C-BE32-E72D297353CC}">
              <c16:uniqueId val="{00000007-D8B7-480F-A54D-D1D7745B687C}"/>
            </c:ext>
          </c:extLst>
        </c:ser>
        <c:dLbls>
          <c:showLegendKey val="0"/>
          <c:showVal val="0"/>
          <c:showCatName val="0"/>
          <c:showSerName val="0"/>
          <c:showPercent val="0"/>
          <c:showBubbleSize val="0"/>
        </c:dLbls>
        <c:axId val="-329063440"/>
        <c:axId val="-329062896"/>
      </c:scatterChart>
      <c:catAx>
        <c:axId val="-329063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62896"/>
        <c:crosses val="autoZero"/>
        <c:auto val="1"/>
        <c:lblAlgn val="ctr"/>
        <c:lblOffset val="100"/>
        <c:noMultiLvlLbl val="0"/>
      </c:catAx>
      <c:valAx>
        <c:axId val="-329062896"/>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63440"/>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0040488063963469E-2"/>
          <c:y val="3.6529666037268628E-2"/>
          <c:w val="0.91918152892341343"/>
          <c:h val="0.80193651682704947"/>
        </c:manualLayout>
      </c:layout>
      <c:barChart>
        <c:barDir val="col"/>
        <c:grouping val="clustered"/>
        <c:varyColors val="0"/>
        <c:ser>
          <c:idx val="0"/>
          <c:order val="0"/>
          <c:tx>
            <c:strRef>
              <c:f>Gráficas!$J$31</c:f>
              <c:strCache>
                <c:ptCount val="1"/>
                <c:pt idx="0">
                  <c:v>Niveles</c:v>
                </c:pt>
              </c:strCache>
            </c:strRef>
          </c:tx>
          <c:spPr>
            <a:gradFill>
              <a:gsLst>
                <a:gs pos="0">
                  <a:srgbClr val="009900"/>
                </a:gs>
                <a:gs pos="21000">
                  <a:srgbClr val="FFFF00"/>
                </a:gs>
                <a:gs pos="79000">
                  <a:srgbClr val="EE0000"/>
                </a:gs>
                <a:gs pos="30000">
                  <a:srgbClr val="FFFF00"/>
                </a:gs>
                <a:gs pos="53000">
                  <a:srgbClr val="FF6600"/>
                </a:gs>
                <a:gs pos="100000">
                  <a:srgbClr val="8E0000"/>
                </a:gs>
              </a:gsLst>
              <a:lin ang="5400000" scaled="0"/>
            </a:gradFill>
            <a:ln>
              <a:noFill/>
            </a:ln>
            <a:effectLst/>
          </c:spPr>
          <c:invertIfNegative val="0"/>
          <c:cat>
            <c:strRef>
              <c:f>Gráficas!$I$32:$I$35</c:f>
              <c:strCache>
                <c:ptCount val="4"/>
                <c:pt idx="0">
                  <c:v>Estratégico</c:v>
                </c:pt>
                <c:pt idx="1">
                  <c:v>Documental</c:v>
                </c:pt>
                <c:pt idx="2">
                  <c:v>Tecnológico</c:v>
                </c:pt>
                <c:pt idx="3">
                  <c:v>Cultural </c:v>
                </c:pt>
              </c:strCache>
            </c:strRef>
          </c:cat>
          <c:val>
            <c:numRef>
              <c:f>Gráficas!$J$32:$J$35</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0-776C-4E7C-8E3E-8D909F25EBAE}"/>
            </c:ext>
          </c:extLst>
        </c:ser>
        <c:dLbls>
          <c:showLegendKey val="0"/>
          <c:showVal val="0"/>
          <c:showCatName val="0"/>
          <c:showSerName val="0"/>
          <c:showPercent val="0"/>
          <c:showBubbleSize val="0"/>
        </c:dLbls>
        <c:gapWidth val="150"/>
        <c:axId val="-329058544"/>
        <c:axId val="-329056912"/>
      </c:barChart>
      <c:scatterChart>
        <c:scatterStyle val="lineMarker"/>
        <c:varyColors val="0"/>
        <c:ser>
          <c:idx val="1"/>
          <c:order val="1"/>
          <c:tx>
            <c:strRef>
              <c:f>Gráficas!$K$31</c:f>
              <c:strCache>
                <c:ptCount val="1"/>
                <c:pt idx="0">
                  <c:v>Calificación</c:v>
                </c:pt>
              </c:strCache>
            </c:strRef>
          </c:tx>
          <c:spPr>
            <a:ln w="25400" cap="rnd">
              <a:noFill/>
              <a:round/>
            </a:ln>
            <a:effectLst/>
          </c:spPr>
          <c:marker>
            <c:symbol val="circle"/>
            <c:size val="5"/>
            <c:spPr>
              <a:solidFill>
                <a:schemeClr val="accent2"/>
              </a:solidFill>
              <a:ln w="9525">
                <a:solidFill>
                  <a:schemeClr val="accent2"/>
                </a:solidFill>
              </a:ln>
              <a:effectLst/>
            </c:spPr>
          </c:marker>
          <c:dPt>
            <c:idx val="0"/>
            <c:marker>
              <c:symbol val="dash"/>
              <c:size val="13"/>
              <c:spPr>
                <a:solidFill>
                  <a:schemeClr val="tx1"/>
                </a:solidFill>
                <a:ln w="25400">
                  <a:solidFill>
                    <a:schemeClr val="tx1"/>
                  </a:solidFill>
                  <a:prstDash val="solid"/>
                  <a:headEnd type="triangle"/>
                </a:ln>
                <a:effectLst/>
              </c:spPr>
            </c:marker>
            <c:bubble3D val="0"/>
            <c:spPr>
              <a:ln w="38100" cap="rnd">
                <a:solidFill>
                  <a:schemeClr val="tx1"/>
                </a:solidFill>
                <a:prstDash val="dash"/>
                <a:round/>
                <a:headEnd type="triangle"/>
              </a:ln>
              <a:effectLst/>
            </c:spPr>
            <c:extLst>
              <c:ext xmlns:c16="http://schemas.microsoft.com/office/drawing/2014/chart" uri="{C3380CC4-5D6E-409C-BE32-E72D297353CC}">
                <c16:uniqueId val="{00000002-776C-4E7C-8E3E-8D909F25EBAE}"/>
              </c:ext>
            </c:extLst>
          </c:dPt>
          <c:dPt>
            <c:idx val="1"/>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4-776C-4E7C-8E3E-8D909F25EBAE}"/>
              </c:ext>
            </c:extLst>
          </c:dPt>
          <c:dPt>
            <c:idx val="2"/>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5-776C-4E7C-8E3E-8D909F25EBAE}"/>
              </c:ext>
            </c:extLst>
          </c:dPt>
          <c:dPt>
            <c:idx val="3"/>
            <c:marker>
              <c:symbol val="dash"/>
              <c:size val="13"/>
              <c:spPr>
                <a:solidFill>
                  <a:schemeClr val="tx1"/>
                </a:solidFill>
                <a:ln w="25400">
                  <a:solidFill>
                    <a:schemeClr val="tx1"/>
                  </a:solidFill>
                  <a:headEnd type="triangle"/>
                </a:ln>
                <a:effectLst/>
              </c:spPr>
            </c:marker>
            <c:bubble3D val="0"/>
            <c:extLst>
              <c:ext xmlns:c16="http://schemas.microsoft.com/office/drawing/2014/chart" uri="{C3380CC4-5D6E-409C-BE32-E72D297353CC}">
                <c16:uniqueId val="{00000006-776C-4E7C-8E3E-8D909F25EBAE}"/>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Gráficas!$I$32:$I$35</c:f>
              <c:strCache>
                <c:ptCount val="4"/>
                <c:pt idx="0">
                  <c:v>Estratégico</c:v>
                </c:pt>
                <c:pt idx="1">
                  <c:v>Documental</c:v>
                </c:pt>
                <c:pt idx="2">
                  <c:v>Tecnológico</c:v>
                </c:pt>
                <c:pt idx="3">
                  <c:v>Cultural </c:v>
                </c:pt>
              </c:strCache>
            </c:strRef>
          </c:xVal>
          <c:yVal>
            <c:numRef>
              <c:f>Gráficas!$K$32:$K$35</c:f>
              <c:numCache>
                <c:formatCode>0.0</c:formatCode>
                <c:ptCount val="4"/>
                <c:pt idx="0">
                  <c:v>78</c:v>
                </c:pt>
                <c:pt idx="1">
                  <c:v>54.5</c:v>
                </c:pt>
                <c:pt idx="2">
                  <c:v>44</c:v>
                </c:pt>
                <c:pt idx="3">
                  <c:v>70</c:v>
                </c:pt>
              </c:numCache>
            </c:numRef>
          </c:yVal>
          <c:smooth val="0"/>
          <c:extLst>
            <c:ext xmlns:c16="http://schemas.microsoft.com/office/drawing/2014/chart" uri="{C3380CC4-5D6E-409C-BE32-E72D297353CC}">
              <c16:uniqueId val="{00000007-776C-4E7C-8E3E-8D909F25EBAE}"/>
            </c:ext>
          </c:extLst>
        </c:ser>
        <c:dLbls>
          <c:showLegendKey val="0"/>
          <c:showVal val="0"/>
          <c:showCatName val="0"/>
          <c:showSerName val="0"/>
          <c:showPercent val="0"/>
          <c:showBubbleSize val="0"/>
        </c:dLbls>
        <c:axId val="-329058544"/>
        <c:axId val="-329056912"/>
      </c:scatterChart>
      <c:catAx>
        <c:axId val="-329058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56912"/>
        <c:crosses val="autoZero"/>
        <c:auto val="1"/>
        <c:lblAlgn val="ctr"/>
        <c:lblOffset val="100"/>
        <c:noMultiLvlLbl val="0"/>
      </c:catAx>
      <c:valAx>
        <c:axId val="-329056912"/>
        <c:scaling>
          <c:orientation val="minMax"/>
          <c:max val="100"/>
        </c:scaling>
        <c:delete val="0"/>
        <c:axPos val="l"/>
        <c:majorGridlines>
          <c:spPr>
            <a:ln w="6350" cap="flat" cmpd="sng" algn="ctr">
              <a:solidFill>
                <a:schemeClr val="bg1">
                  <a:lumMod val="95000"/>
                </a:schemeClr>
              </a:solidFill>
              <a:prstDash val="sysDash"/>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29058544"/>
        <c:crosses val="autoZero"/>
        <c:crossBetween val="between"/>
        <c:majorUnit val="20"/>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svg"/><Relationship Id="rId7" Type="http://schemas.openxmlformats.org/officeDocument/2006/relationships/image" Target="../media/image1.png"/><Relationship Id="rId2" Type="http://schemas.openxmlformats.org/officeDocument/2006/relationships/image" Target="../media/image2.png"/><Relationship Id="rId1" Type="http://schemas.openxmlformats.org/officeDocument/2006/relationships/hyperlink" Target="#Inicio!A1"/><Relationship Id="rId6" Type="http://schemas.openxmlformats.org/officeDocument/2006/relationships/image" Target="../media/image5.svg"/><Relationship Id="rId5" Type="http://schemas.openxmlformats.org/officeDocument/2006/relationships/image" Target="../media/image4.png"/><Relationship Id="rId4" Type="http://schemas.openxmlformats.org/officeDocument/2006/relationships/hyperlink" Target="#Gr&#225;ficas!A1"/></Relationships>
</file>

<file path=xl/drawings/_rels/drawing5.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hyperlink" Target="#Inicio!A1"/><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chart" Target="../charts/chart2.xml"/><Relationship Id="rId4" Type="http://schemas.openxmlformats.org/officeDocument/2006/relationships/image" Target="../media/image3.svg"/></Relationships>
</file>

<file path=xl/drawings/_rels/drawing6.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hyperlink" Target="#Inicio!A1"/><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179917</xdr:colOff>
      <xdr:row>1</xdr:row>
      <xdr:rowOff>105833</xdr:rowOff>
    </xdr:from>
    <xdr:to>
      <xdr:col>12</xdr:col>
      <xdr:colOff>329917</xdr:colOff>
      <xdr:row>1</xdr:row>
      <xdr:rowOff>1062932</xdr:rowOff>
    </xdr:to>
    <xdr:pic>
      <xdr:nvPicPr>
        <xdr:cNvPr id="4" name="Imagen 3">
          <a:extLst>
            <a:ext uri="{FF2B5EF4-FFF2-40B4-BE49-F238E27FC236}">
              <a16:creationId xmlns:a16="http://schemas.microsoft.com/office/drawing/2014/main" id="{0A1D66C2-D5D7-47DD-8A22-841F0011BA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6917" y="306916"/>
          <a:ext cx="3960000" cy="9570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677334</xdr:colOff>
      <xdr:row>28</xdr:row>
      <xdr:rowOff>31750</xdr:rowOff>
    </xdr:from>
    <xdr:to>
      <xdr:col>10</xdr:col>
      <xdr:colOff>67734</xdr:colOff>
      <xdr:row>32</xdr:row>
      <xdr:rowOff>184150</xdr:rowOff>
    </xdr:to>
    <xdr:pic>
      <xdr:nvPicPr>
        <xdr:cNvPr id="7" name="Gráfico 2" descr="Lista de comprobación">
          <a:hlinkClick xmlns:r="http://schemas.openxmlformats.org/officeDocument/2006/relationships" r:id="rId1"/>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4836584" y="8413750"/>
          <a:ext cx="914400" cy="914400"/>
        </a:xfrm>
        <a:prstGeom prst="rect">
          <a:avLst/>
        </a:prstGeom>
      </xdr:spPr>
    </xdr:pic>
    <xdr:clientData/>
  </xdr:twoCellAnchor>
  <xdr:twoCellAnchor editAs="oneCell">
    <xdr:from>
      <xdr:col>6</xdr:col>
      <xdr:colOff>148166</xdr:colOff>
      <xdr:row>1</xdr:row>
      <xdr:rowOff>74083</xdr:rowOff>
    </xdr:from>
    <xdr:to>
      <xdr:col>11</xdr:col>
      <xdr:colOff>298166</xdr:colOff>
      <xdr:row>1</xdr:row>
      <xdr:rowOff>1031182</xdr:rowOff>
    </xdr:to>
    <xdr:pic>
      <xdr:nvPicPr>
        <xdr:cNvPr id="4" name="Imagen 3">
          <a:extLst>
            <a:ext uri="{FF2B5EF4-FFF2-40B4-BE49-F238E27FC236}">
              <a16:creationId xmlns:a16="http://schemas.microsoft.com/office/drawing/2014/main" id="{1CA5D8AF-B8AD-437E-BFCD-EA82E15FBAA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783416" y="169333"/>
          <a:ext cx="3960000" cy="9570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309562</xdr:colOff>
      <xdr:row>93</xdr:row>
      <xdr:rowOff>11907</xdr:rowOff>
    </xdr:from>
    <xdr:to>
      <xdr:col>11</xdr:col>
      <xdr:colOff>461962</xdr:colOff>
      <xdr:row>98</xdr:row>
      <xdr:rowOff>33339</xdr:rowOff>
    </xdr:to>
    <xdr:pic>
      <xdr:nvPicPr>
        <xdr:cNvPr id="3" name="Gráfico 2" descr="Lista de comprobación">
          <a:hlinkClick xmlns:r="http://schemas.openxmlformats.org/officeDocument/2006/relationships" r:id="rId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607968" y="22598063"/>
          <a:ext cx="914400" cy="914400"/>
        </a:xfrm>
        <a:prstGeom prst="rect">
          <a:avLst/>
        </a:prstGeom>
      </xdr:spPr>
    </xdr:pic>
    <xdr:clientData/>
  </xdr:twoCellAnchor>
  <xdr:twoCellAnchor editAs="oneCell">
    <xdr:from>
      <xdr:col>8</xdr:col>
      <xdr:colOff>309562</xdr:colOff>
      <xdr:row>1</xdr:row>
      <xdr:rowOff>130969</xdr:rowOff>
    </xdr:from>
    <xdr:to>
      <xdr:col>13</xdr:col>
      <xdr:colOff>459562</xdr:colOff>
      <xdr:row>1</xdr:row>
      <xdr:rowOff>1088068</xdr:rowOff>
    </xdr:to>
    <xdr:pic>
      <xdr:nvPicPr>
        <xdr:cNvPr id="4" name="Imagen 3">
          <a:extLst>
            <a:ext uri="{FF2B5EF4-FFF2-40B4-BE49-F238E27FC236}">
              <a16:creationId xmlns:a16="http://schemas.microsoft.com/office/drawing/2014/main" id="{0C89DC9F-0F12-46E9-99FC-64A1057809B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083968" y="190500"/>
          <a:ext cx="3960000" cy="9570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xdr:col>
      <xdr:colOff>642938</xdr:colOff>
      <xdr:row>7</xdr:row>
      <xdr:rowOff>11906</xdr:rowOff>
    </xdr:from>
    <xdr:to>
      <xdr:col>14</xdr:col>
      <xdr:colOff>151872</xdr:colOff>
      <xdr:row>9</xdr:row>
      <xdr:rowOff>57149</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13692188" y="1381125"/>
          <a:ext cx="914400" cy="914400"/>
        </a:xfrm>
        <a:prstGeom prst="rect">
          <a:avLst/>
        </a:prstGeom>
      </xdr:spPr>
    </xdr:pic>
    <xdr:clientData/>
  </xdr:twoCellAnchor>
  <xdr:twoCellAnchor editAs="oneCell">
    <xdr:from>
      <xdr:col>12</xdr:col>
      <xdr:colOff>666750</xdr:colOff>
      <xdr:row>11</xdr:row>
      <xdr:rowOff>345282</xdr:rowOff>
    </xdr:from>
    <xdr:to>
      <xdr:col>14</xdr:col>
      <xdr:colOff>204259</xdr:colOff>
      <xdr:row>13</xdr:row>
      <xdr:rowOff>57151</xdr:rowOff>
    </xdr:to>
    <xdr:pic>
      <xdr:nvPicPr>
        <xdr:cNvPr id="4" name="Gráfico 3" descr="Gráfico de barras">
          <a:hlinkClick xmlns:r="http://schemas.openxmlformats.org/officeDocument/2006/relationships" r:id="rId4"/>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3799344" y="3583782"/>
          <a:ext cx="962025" cy="914400"/>
        </a:xfrm>
        <a:prstGeom prst="rect">
          <a:avLst/>
        </a:prstGeom>
      </xdr:spPr>
    </xdr:pic>
    <xdr:clientData/>
  </xdr:twoCellAnchor>
  <xdr:twoCellAnchor editAs="oneCell">
    <xdr:from>
      <xdr:col>6</xdr:col>
      <xdr:colOff>275167</xdr:colOff>
      <xdr:row>1</xdr:row>
      <xdr:rowOff>179916</xdr:rowOff>
    </xdr:from>
    <xdr:to>
      <xdr:col>8</xdr:col>
      <xdr:colOff>2965167</xdr:colOff>
      <xdr:row>1</xdr:row>
      <xdr:rowOff>1137015</xdr:rowOff>
    </xdr:to>
    <xdr:pic>
      <xdr:nvPicPr>
        <xdr:cNvPr id="5" name="Imagen 4">
          <a:extLst>
            <a:ext uri="{FF2B5EF4-FFF2-40B4-BE49-F238E27FC236}">
              <a16:creationId xmlns:a16="http://schemas.microsoft.com/office/drawing/2014/main" id="{939C5787-4ECC-485C-B3C8-798D7B41EC65}"/>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11750" y="201083"/>
          <a:ext cx="3960000" cy="9570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535781</xdr:colOff>
      <xdr:row>8</xdr:row>
      <xdr:rowOff>95250</xdr:rowOff>
    </xdr:from>
    <xdr:to>
      <xdr:col>16</xdr:col>
      <xdr:colOff>517781</xdr:colOff>
      <xdr:row>26</xdr:row>
      <xdr:rowOff>120563</xdr:rowOff>
    </xdr:to>
    <xdr:graphicFrame macro="">
      <xdr:nvGraphicFramePr>
        <xdr:cNvPr id="5" name="Gráfico 4">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285750</xdr:colOff>
      <xdr:row>53</xdr:row>
      <xdr:rowOff>35719</xdr:rowOff>
    </xdr:from>
    <xdr:to>
      <xdr:col>11</xdr:col>
      <xdr:colOff>438150</xdr:colOff>
      <xdr:row>58</xdr:row>
      <xdr:rowOff>57150</xdr:rowOff>
    </xdr:to>
    <xdr:pic>
      <xdr:nvPicPr>
        <xdr:cNvPr id="6" name="Gráfico 5" descr="Lista de comprobación">
          <a:hlinkClick xmlns:r="http://schemas.openxmlformats.org/officeDocument/2006/relationships" r:id="rId2"/>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560344" y="17787938"/>
          <a:ext cx="914400" cy="914400"/>
        </a:xfrm>
        <a:prstGeom prst="rect">
          <a:avLst/>
        </a:prstGeom>
      </xdr:spPr>
    </xdr:pic>
    <xdr:clientData/>
  </xdr:twoCellAnchor>
  <xdr:twoCellAnchor>
    <xdr:from>
      <xdr:col>7</xdr:col>
      <xdr:colOff>541875</xdr:colOff>
      <xdr:row>29</xdr:row>
      <xdr:rowOff>47626</xdr:rowOff>
    </xdr:from>
    <xdr:to>
      <xdr:col>16</xdr:col>
      <xdr:colOff>523875</xdr:colOff>
      <xdr:row>47</xdr:row>
      <xdr:rowOff>72938</xdr:rowOff>
    </xdr:to>
    <xdr:graphicFrame macro="">
      <xdr:nvGraphicFramePr>
        <xdr:cNvPr id="7" name="Gráfico 6">
          <a:extLst>
            <a:ext uri="{FF2B5EF4-FFF2-40B4-BE49-F238E27FC236}">
              <a16:creationId xmlns:a16="http://schemas.microsoft.com/office/drawing/2014/main" id="{00000000-0008-0000-04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9</xdr:col>
      <xdr:colOff>476250</xdr:colOff>
      <xdr:row>1</xdr:row>
      <xdr:rowOff>107156</xdr:rowOff>
    </xdr:from>
    <xdr:to>
      <xdr:col>14</xdr:col>
      <xdr:colOff>622515</xdr:colOff>
      <xdr:row>1</xdr:row>
      <xdr:rowOff>1064255</xdr:rowOff>
    </xdr:to>
    <xdr:pic>
      <xdr:nvPicPr>
        <xdr:cNvPr id="8" name="Imagen 7">
          <a:extLst>
            <a:ext uri="{FF2B5EF4-FFF2-40B4-BE49-F238E27FC236}">
              <a16:creationId xmlns:a16="http://schemas.microsoft.com/office/drawing/2014/main" id="{95B4CF0E-CE9A-4A78-9C56-BD91274D63A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88844" y="107156"/>
          <a:ext cx="3956265" cy="95709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619126</xdr:colOff>
      <xdr:row>37</xdr:row>
      <xdr:rowOff>10205</xdr:rowOff>
    </xdr:from>
    <xdr:to>
      <xdr:col>6</xdr:col>
      <xdr:colOff>1533526</xdr:colOff>
      <xdr:row>42</xdr:row>
      <xdr:rowOff>31635</xdr:rowOff>
    </xdr:to>
    <xdr:pic>
      <xdr:nvPicPr>
        <xdr:cNvPr id="2" name="Gráfico 1" descr="Lista de comprobación">
          <a:hlinkClick xmlns:r="http://schemas.openxmlformats.org/officeDocument/2006/relationships" r:id="rId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8322470" y="18964955"/>
          <a:ext cx="914400" cy="914399"/>
        </a:xfrm>
        <a:prstGeom prst="rect">
          <a:avLst/>
        </a:prstGeom>
      </xdr:spPr>
    </xdr:pic>
    <xdr:clientData/>
  </xdr:twoCellAnchor>
  <xdr:twoCellAnchor editAs="oneCell">
    <xdr:from>
      <xdr:col>6</xdr:col>
      <xdr:colOff>785812</xdr:colOff>
      <xdr:row>1</xdr:row>
      <xdr:rowOff>95249</xdr:rowOff>
    </xdr:from>
    <xdr:to>
      <xdr:col>8</xdr:col>
      <xdr:colOff>1027327</xdr:colOff>
      <xdr:row>1</xdr:row>
      <xdr:rowOff>1052348</xdr:rowOff>
    </xdr:to>
    <xdr:pic>
      <xdr:nvPicPr>
        <xdr:cNvPr id="4" name="Imagen 3">
          <a:extLst>
            <a:ext uri="{FF2B5EF4-FFF2-40B4-BE49-F238E27FC236}">
              <a16:creationId xmlns:a16="http://schemas.microsoft.com/office/drawing/2014/main" id="{3923BD82-7DBB-45E0-BB01-BEFE78DB4A2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8489156" y="190499"/>
          <a:ext cx="3956265" cy="9570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naMaria/Desktop/DAFP%202017/DAFP_Modelo%20Instrumento_Dic2016Simulador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row r="3">
          <cell r="B3" t="str">
            <v>Máximo posible</v>
          </cell>
        </row>
      </sheetData>
      <sheetData sheetId="6">
        <row r="2">
          <cell r="A2" t="str">
            <v>ADMINISTRADORA COLOMBIANA DE PENSIONES - COLPENSIONES  -</v>
          </cell>
        </row>
      </sheetData>
      <sheetData sheetId="7">
        <row r="6">
          <cell r="K6" t="str">
            <v>No se realiza</v>
          </cell>
          <cell r="L6" t="str">
            <v>En bajo grado</v>
          </cell>
          <cell r="M6" t="str">
            <v>En mediano grado</v>
          </cell>
          <cell r="N6" t="str">
            <v>En alto grado</v>
          </cell>
        </row>
      </sheetData>
      <sheetData sheetId="8">
        <row r="2">
          <cell r="B2" t="str">
            <v>Ya la realiza</v>
          </cell>
        </row>
        <row r="3">
          <cell r="B3" t="str">
            <v>No la planea realizar</v>
          </cell>
        </row>
        <row r="4">
          <cell r="B4" t="str">
            <v>La planea realizar</v>
          </cell>
        </row>
      </sheetData>
      <sheetData sheetId="9" refreshError="1"/>
      <sheetData sheetId="10"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4.bin"/><Relationship Id="rId1" Type="http://schemas.openxmlformats.org/officeDocument/2006/relationships/hyperlink" Target="http://repositorio.archivogeneral.gov.co/repositor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showGridLines="0" zoomScale="90" zoomScaleNormal="90" workbookViewId="0">
      <selection activeCell="C3" sqref="C3:Q3"/>
    </sheetView>
  </sheetViews>
  <sheetFormatPr baseColWidth="10" defaultColWidth="0" defaultRowHeight="15" zeroHeight="1" x14ac:dyDescent="0.25"/>
  <cols>
    <col min="1" max="1" width="1.140625" style="126" customWidth="1"/>
    <col min="2" max="2" width="0.85546875" style="126" customWidth="1"/>
    <col min="3" max="17" width="11.42578125" style="126" customWidth="1"/>
    <col min="18" max="18" width="1.28515625" style="126" customWidth="1"/>
    <col min="19" max="19" width="1.42578125" style="126" customWidth="1"/>
    <col min="20" max="16384" width="11.42578125" style="126" hidden="1"/>
  </cols>
  <sheetData>
    <row r="1" spans="2:18" ht="8.25" customHeight="1" thickBot="1" x14ac:dyDescent="0.3"/>
    <row r="2" spans="2:18" ht="91.5" customHeight="1" x14ac:dyDescent="0.25">
      <c r="B2" s="123"/>
      <c r="C2" s="124"/>
      <c r="D2" s="124"/>
      <c r="E2" s="124"/>
      <c r="F2" s="124"/>
      <c r="G2" s="124"/>
      <c r="H2" s="124"/>
      <c r="I2" s="124"/>
      <c r="J2" s="124"/>
      <c r="K2" s="124"/>
      <c r="L2" s="124"/>
      <c r="M2" s="124"/>
      <c r="N2" s="124"/>
      <c r="O2" s="124"/>
      <c r="P2" s="124"/>
      <c r="Q2" s="124"/>
      <c r="R2" s="125"/>
    </row>
    <row r="3" spans="2:18" ht="27.95" customHeight="1" x14ac:dyDescent="0.25">
      <c r="B3" s="127"/>
      <c r="C3" s="147" t="s">
        <v>172</v>
      </c>
      <c r="D3" s="147"/>
      <c r="E3" s="147"/>
      <c r="F3" s="147"/>
      <c r="G3" s="147"/>
      <c r="H3" s="147"/>
      <c r="I3" s="147"/>
      <c r="J3" s="147"/>
      <c r="K3" s="147"/>
      <c r="L3" s="147"/>
      <c r="M3" s="147"/>
      <c r="N3" s="147"/>
      <c r="O3" s="147"/>
      <c r="P3" s="147"/>
      <c r="Q3" s="147"/>
      <c r="R3" s="128"/>
    </row>
    <row r="4" spans="2:18" ht="3.95" customHeight="1" x14ac:dyDescent="0.25">
      <c r="B4" s="127"/>
      <c r="C4" s="129"/>
      <c r="D4" s="129"/>
      <c r="E4" s="129"/>
      <c r="F4" s="129"/>
      <c r="G4" s="129"/>
      <c r="H4" s="129"/>
      <c r="I4" s="129"/>
      <c r="J4" s="129"/>
      <c r="K4" s="129"/>
      <c r="L4" s="129"/>
      <c r="M4" s="129"/>
      <c r="N4" s="129"/>
      <c r="O4" s="129"/>
      <c r="P4" s="129"/>
      <c r="Q4" s="129"/>
      <c r="R4" s="128"/>
    </row>
    <row r="5" spans="2:18" ht="27.95" customHeight="1" x14ac:dyDescent="0.25">
      <c r="B5" s="127"/>
      <c r="C5" s="147" t="s">
        <v>37</v>
      </c>
      <c r="D5" s="147"/>
      <c r="E5" s="147"/>
      <c r="F5" s="147"/>
      <c r="G5" s="147"/>
      <c r="H5" s="147"/>
      <c r="I5" s="147"/>
      <c r="J5" s="147"/>
      <c r="K5" s="147"/>
      <c r="L5" s="147"/>
      <c r="M5" s="147"/>
      <c r="N5" s="147"/>
      <c r="O5" s="147"/>
      <c r="P5" s="147"/>
      <c r="Q5" s="147"/>
      <c r="R5" s="128"/>
    </row>
    <row r="6" spans="2:18" ht="24" customHeight="1" x14ac:dyDescent="0.25">
      <c r="B6" s="127"/>
      <c r="R6" s="128"/>
    </row>
    <row r="7" spans="2:18" ht="20.25" x14ac:dyDescent="0.25">
      <c r="B7" s="127"/>
      <c r="D7" s="148" t="s">
        <v>104</v>
      </c>
      <c r="E7" s="148"/>
      <c r="F7" s="148"/>
      <c r="G7" s="148"/>
      <c r="H7" s="148"/>
      <c r="I7" s="148"/>
      <c r="J7" s="148"/>
      <c r="K7" s="148"/>
      <c r="L7" s="148"/>
      <c r="M7" s="148"/>
      <c r="N7" s="148"/>
      <c r="O7" s="148"/>
      <c r="P7" s="148"/>
      <c r="R7" s="128"/>
    </row>
    <row r="8" spans="2:18" x14ac:dyDescent="0.25">
      <c r="B8" s="127"/>
      <c r="R8" s="128"/>
    </row>
    <row r="9" spans="2:18" x14ac:dyDescent="0.25">
      <c r="B9" s="127"/>
      <c r="R9" s="128"/>
    </row>
    <row r="10" spans="2:18" ht="24.75" customHeight="1" x14ac:dyDescent="0.25">
      <c r="B10" s="127"/>
      <c r="D10" s="148" t="s">
        <v>4</v>
      </c>
      <c r="E10" s="148"/>
      <c r="F10" s="148"/>
      <c r="G10" s="148"/>
      <c r="H10" s="148"/>
      <c r="I10" s="148"/>
      <c r="J10" s="148"/>
      <c r="K10" s="148"/>
      <c r="L10" s="148"/>
      <c r="M10" s="148"/>
      <c r="N10" s="148"/>
      <c r="O10" s="148"/>
      <c r="P10" s="148"/>
      <c r="Q10" s="130"/>
      <c r="R10" s="128"/>
    </row>
    <row r="11" spans="2:18" ht="15" customHeight="1" x14ac:dyDescent="0.25">
      <c r="B11" s="127"/>
      <c r="R11" s="128"/>
    </row>
    <row r="12" spans="2:18" ht="15" customHeight="1" x14ac:dyDescent="0.25">
      <c r="B12" s="127"/>
      <c r="R12" s="128"/>
    </row>
    <row r="13" spans="2:18" ht="24.75" customHeight="1" x14ac:dyDescent="0.25">
      <c r="B13" s="127"/>
      <c r="D13" s="148" t="s">
        <v>144</v>
      </c>
      <c r="E13" s="148"/>
      <c r="F13" s="148"/>
      <c r="G13" s="148"/>
      <c r="H13" s="148"/>
      <c r="I13" s="148"/>
      <c r="J13" s="148"/>
      <c r="K13" s="148"/>
      <c r="L13" s="148"/>
      <c r="M13" s="148"/>
      <c r="N13" s="148"/>
      <c r="O13" s="148"/>
      <c r="P13" s="148"/>
      <c r="Q13" s="130"/>
      <c r="R13" s="128"/>
    </row>
    <row r="14" spans="2:18" ht="15" customHeight="1" x14ac:dyDescent="0.25">
      <c r="B14" s="127"/>
      <c r="R14" s="128"/>
    </row>
    <row r="15" spans="2:18" ht="15" customHeight="1" x14ac:dyDescent="0.25">
      <c r="B15" s="127"/>
      <c r="R15" s="128"/>
    </row>
    <row r="16" spans="2:18" ht="24.75" customHeight="1" x14ac:dyDescent="0.25">
      <c r="B16" s="127"/>
      <c r="D16" s="148" t="s">
        <v>145</v>
      </c>
      <c r="E16" s="148"/>
      <c r="F16" s="148"/>
      <c r="G16" s="148"/>
      <c r="H16" s="148"/>
      <c r="I16" s="148"/>
      <c r="J16" s="148"/>
      <c r="K16" s="148"/>
      <c r="L16" s="148"/>
      <c r="M16" s="148"/>
      <c r="N16" s="148"/>
      <c r="O16" s="148"/>
      <c r="P16" s="148"/>
      <c r="Q16" s="130"/>
      <c r="R16" s="128"/>
    </row>
    <row r="17" spans="2:18" ht="20.100000000000001" customHeight="1" x14ac:dyDescent="0.25">
      <c r="B17" s="127"/>
      <c r="R17" s="128"/>
    </row>
    <row r="18" spans="2:18" ht="18.75" customHeight="1" thickBot="1" x14ac:dyDescent="0.3">
      <c r="B18" s="131"/>
      <c r="C18" s="132"/>
      <c r="D18" s="132"/>
      <c r="E18" s="132"/>
      <c r="F18" s="132"/>
      <c r="G18" s="132"/>
      <c r="H18" s="132"/>
      <c r="I18" s="132"/>
      <c r="J18" s="132"/>
      <c r="K18" s="132"/>
      <c r="L18" s="132"/>
      <c r="M18" s="132"/>
      <c r="N18" s="132"/>
      <c r="O18" s="132"/>
      <c r="P18" s="132"/>
      <c r="Q18" s="132"/>
      <c r="R18" s="133"/>
    </row>
    <row r="19" spans="2:18" x14ac:dyDescent="0.25"/>
  </sheetData>
  <mergeCells count="6">
    <mergeCell ref="C3:Q3"/>
    <mergeCell ref="D10:P10"/>
    <mergeCell ref="D13:P13"/>
    <mergeCell ref="D16:P16"/>
    <mergeCell ref="C5:Q5"/>
    <mergeCell ref="D7:P7"/>
  </mergeCells>
  <hyperlinks>
    <hyperlink ref="D10:P10" location="Instrucciones!A1" display="INSTRUCCIONES DE DILIGENCIAMIENTO" xr:uid="{00000000-0004-0000-0000-000000000000}"/>
    <hyperlink ref="D13:P13" location="Autodiagnóstico!A1" display="AUTODIAGNÓSTICO" xr:uid="{00000000-0004-0000-0000-000001000000}"/>
    <hyperlink ref="D16:P16" location="'Plan de Acción'!A1" display="PLAN DE ACCIÓN" xr:uid="{00000000-0004-0000-0000-000002000000}"/>
    <hyperlink ref="D7:P7" location="' Política GD'!A1" display="INSTRUCCIONES DE DILIGENCIAMIENTO"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6"/>
  <sheetViews>
    <sheetView showGridLines="0" zoomScale="90" zoomScaleNormal="90" workbookViewId="0">
      <selection activeCell="B3" sqref="B3:P3"/>
    </sheetView>
  </sheetViews>
  <sheetFormatPr baseColWidth="10" defaultColWidth="0" defaultRowHeight="15" zeroHeight="1" x14ac:dyDescent="0.25"/>
  <cols>
    <col min="1" max="1" width="1.28515625" customWidth="1"/>
    <col min="2" max="2" width="2" customWidth="1"/>
    <col min="3" max="3" width="6.28515625" customWidth="1"/>
    <col min="4" max="4" width="7" customWidth="1"/>
    <col min="5" max="13" width="11.42578125" customWidth="1"/>
    <col min="14" max="14" width="14" customWidth="1"/>
    <col min="15" max="15" width="12.28515625" customWidth="1"/>
    <col min="16" max="16" width="1" customWidth="1"/>
    <col min="17" max="17" width="2.5703125" customWidth="1"/>
    <col min="18" max="16384" width="11.42578125" hidden="1"/>
  </cols>
  <sheetData>
    <row r="1" spans="2:16" ht="7.5" customHeight="1" thickBot="1" x14ac:dyDescent="0.3"/>
    <row r="2" spans="2:16" ht="91.5" customHeight="1" x14ac:dyDescent="0.25">
      <c r="B2" s="68"/>
      <c r="C2" s="69"/>
      <c r="D2" s="69"/>
      <c r="E2" s="69"/>
      <c r="F2" s="69"/>
      <c r="G2" s="69"/>
      <c r="H2" s="69"/>
      <c r="I2" s="69"/>
      <c r="J2" s="69"/>
      <c r="K2" s="69"/>
      <c r="L2" s="69"/>
      <c r="M2" s="69"/>
      <c r="N2" s="69"/>
      <c r="O2" s="69"/>
      <c r="P2" s="70"/>
    </row>
    <row r="3" spans="2:16" ht="25.5" x14ac:dyDescent="0.25">
      <c r="B3" s="150" t="s">
        <v>37</v>
      </c>
      <c r="C3" s="151"/>
      <c r="D3" s="151"/>
      <c r="E3" s="151"/>
      <c r="F3" s="151"/>
      <c r="G3" s="151"/>
      <c r="H3" s="151"/>
      <c r="I3" s="151"/>
      <c r="J3" s="151"/>
      <c r="K3" s="151"/>
      <c r="L3" s="151"/>
      <c r="M3" s="151"/>
      <c r="N3" s="151"/>
      <c r="O3" s="151"/>
      <c r="P3" s="151"/>
    </row>
    <row r="4" spans="2:16" ht="11.25" customHeight="1" x14ac:dyDescent="0.25">
      <c r="B4" s="76"/>
      <c r="C4" s="22"/>
      <c r="D4" s="22"/>
      <c r="E4" s="22"/>
      <c r="F4" s="22"/>
      <c r="G4" s="22"/>
      <c r="H4" s="22"/>
      <c r="I4" s="22"/>
      <c r="J4" s="22"/>
      <c r="K4" s="22"/>
      <c r="L4" s="22"/>
      <c r="M4" s="22"/>
      <c r="N4" s="22"/>
      <c r="O4" s="22"/>
      <c r="P4" s="77"/>
    </row>
    <row r="5" spans="2:16" ht="48.75" customHeight="1" x14ac:dyDescent="0.25">
      <c r="B5" s="76"/>
      <c r="C5" s="152" t="s">
        <v>111</v>
      </c>
      <c r="D5" s="152"/>
      <c r="E5" s="152"/>
      <c r="F5" s="152"/>
      <c r="G5" s="152"/>
      <c r="H5" s="152"/>
      <c r="I5" s="152"/>
      <c r="J5" s="152"/>
      <c r="K5" s="152"/>
      <c r="L5" s="152"/>
      <c r="M5" s="152"/>
      <c r="N5" s="152"/>
      <c r="O5" s="152"/>
      <c r="P5" s="77"/>
    </row>
    <row r="6" spans="2:16" ht="9" customHeight="1" x14ac:dyDescent="0.25">
      <c r="B6" s="76"/>
      <c r="C6" s="22"/>
      <c r="D6" s="22"/>
      <c r="E6" s="22"/>
      <c r="F6" s="22"/>
      <c r="G6" s="22"/>
      <c r="H6" s="22"/>
      <c r="I6" s="22"/>
      <c r="J6" s="22"/>
      <c r="K6" s="22"/>
      <c r="L6" s="22"/>
      <c r="M6" s="22"/>
      <c r="N6" s="22"/>
      <c r="O6" s="22"/>
      <c r="P6" s="77"/>
    </row>
    <row r="7" spans="2:16" ht="48.75" customHeight="1" x14ac:dyDescent="0.25">
      <c r="B7" s="76"/>
      <c r="C7" s="153" t="s">
        <v>137</v>
      </c>
      <c r="D7" s="153"/>
      <c r="E7" s="153"/>
      <c r="F7" s="153"/>
      <c r="G7" s="153"/>
      <c r="H7" s="153"/>
      <c r="I7" s="153"/>
      <c r="J7" s="153"/>
      <c r="K7" s="153"/>
      <c r="L7" s="153"/>
      <c r="M7" s="153"/>
      <c r="N7" s="153"/>
      <c r="O7" s="153"/>
      <c r="P7" s="77"/>
    </row>
    <row r="8" spans="2:16" ht="34.5" customHeight="1" x14ac:dyDescent="0.25">
      <c r="B8" s="76"/>
      <c r="C8" s="149" t="s">
        <v>113</v>
      </c>
      <c r="D8" s="149"/>
      <c r="E8" s="153" t="s">
        <v>116</v>
      </c>
      <c r="F8" s="153"/>
      <c r="G8" s="153"/>
      <c r="H8" s="153"/>
      <c r="I8" s="153"/>
      <c r="J8" s="153"/>
      <c r="K8" s="153"/>
      <c r="L8" s="153"/>
      <c r="M8" s="153"/>
      <c r="N8" s="153"/>
      <c r="O8" s="153"/>
      <c r="P8" s="77"/>
    </row>
    <row r="9" spans="2:16" x14ac:dyDescent="0.25">
      <c r="B9" s="76"/>
      <c r="C9" s="1"/>
      <c r="D9" s="1"/>
      <c r="E9" s="22"/>
      <c r="F9" s="22"/>
      <c r="G9" s="22"/>
      <c r="H9" s="22"/>
      <c r="I9" s="22"/>
      <c r="J9" s="22"/>
      <c r="K9" s="22"/>
      <c r="L9" s="22"/>
      <c r="M9" s="22"/>
      <c r="N9" s="22"/>
      <c r="O9" s="22"/>
      <c r="P9" s="77"/>
    </row>
    <row r="10" spans="2:16" ht="45.75" customHeight="1" x14ac:dyDescent="0.25">
      <c r="B10" s="76"/>
      <c r="C10" s="149" t="s">
        <v>112</v>
      </c>
      <c r="D10" s="149"/>
      <c r="E10" s="154" t="s">
        <v>117</v>
      </c>
      <c r="F10" s="154"/>
      <c r="G10" s="154"/>
      <c r="H10" s="154"/>
      <c r="I10" s="154"/>
      <c r="J10" s="154"/>
      <c r="K10" s="154"/>
      <c r="L10" s="154"/>
      <c r="M10" s="154"/>
      <c r="N10" s="154"/>
      <c r="O10" s="154"/>
      <c r="P10" s="77"/>
    </row>
    <row r="11" spans="2:16" x14ac:dyDescent="0.25">
      <c r="B11" s="76"/>
      <c r="C11" s="1"/>
      <c r="D11" s="1"/>
      <c r="E11" s="22"/>
      <c r="F11" s="22"/>
      <c r="G11" s="22"/>
      <c r="H11" s="22"/>
      <c r="I11" s="22"/>
      <c r="J11" s="22"/>
      <c r="K11" s="22"/>
      <c r="L11" s="22"/>
      <c r="M11" s="22"/>
      <c r="N11" s="22"/>
      <c r="O11" s="22"/>
      <c r="P11" s="77"/>
    </row>
    <row r="12" spans="2:16" ht="38.25" customHeight="1" x14ac:dyDescent="0.25">
      <c r="B12" s="76"/>
      <c r="C12" s="149" t="s">
        <v>114</v>
      </c>
      <c r="D12" s="149"/>
      <c r="E12" s="153" t="s">
        <v>118</v>
      </c>
      <c r="F12" s="153"/>
      <c r="G12" s="153"/>
      <c r="H12" s="153"/>
      <c r="I12" s="153"/>
      <c r="J12" s="153"/>
      <c r="K12" s="153"/>
      <c r="L12" s="153"/>
      <c r="M12" s="153"/>
      <c r="N12" s="153"/>
      <c r="O12" s="153"/>
      <c r="P12" s="77"/>
    </row>
    <row r="13" spans="2:16" x14ac:dyDescent="0.25">
      <c r="B13" s="76"/>
      <c r="C13" s="1"/>
      <c r="D13" s="1"/>
      <c r="E13" s="22"/>
      <c r="F13" s="22"/>
      <c r="G13" s="22"/>
      <c r="H13" s="22"/>
      <c r="I13" s="22"/>
      <c r="J13" s="22"/>
      <c r="K13" s="22"/>
      <c r="L13" s="22"/>
      <c r="M13" s="22"/>
      <c r="N13" s="22"/>
      <c r="O13" s="22"/>
      <c r="P13" s="77"/>
    </row>
    <row r="14" spans="2:16" ht="49.5" customHeight="1" x14ac:dyDescent="0.25">
      <c r="B14" s="76"/>
      <c r="C14" s="149" t="s">
        <v>115</v>
      </c>
      <c r="D14" s="149"/>
      <c r="E14" s="153" t="s">
        <v>119</v>
      </c>
      <c r="F14" s="153"/>
      <c r="G14" s="153"/>
      <c r="H14" s="153"/>
      <c r="I14" s="153"/>
      <c r="J14" s="153"/>
      <c r="K14" s="153"/>
      <c r="L14" s="153"/>
      <c r="M14" s="153"/>
      <c r="N14" s="153"/>
      <c r="O14" s="153"/>
      <c r="P14" s="77"/>
    </row>
    <row r="15" spans="2:16" x14ac:dyDescent="0.25">
      <c r="B15" s="76"/>
      <c r="C15" s="22"/>
      <c r="D15" s="22"/>
      <c r="E15" s="22"/>
      <c r="F15" s="22"/>
      <c r="G15" s="22"/>
      <c r="H15" s="22"/>
      <c r="I15" s="22"/>
      <c r="J15" s="22"/>
      <c r="K15" s="22"/>
      <c r="L15" s="22"/>
      <c r="M15" s="22"/>
      <c r="N15" s="22"/>
      <c r="O15" s="22"/>
      <c r="P15" s="77"/>
    </row>
    <row r="16" spans="2:16" x14ac:dyDescent="0.25">
      <c r="B16" s="76"/>
      <c r="C16" s="78" t="s">
        <v>120</v>
      </c>
      <c r="D16" s="22"/>
      <c r="E16" s="22"/>
      <c r="F16" s="22"/>
      <c r="G16" s="22"/>
      <c r="H16" s="22"/>
      <c r="I16" s="22"/>
      <c r="J16" s="22"/>
      <c r="K16" s="22"/>
      <c r="L16" s="22"/>
      <c r="M16" s="22"/>
      <c r="N16" s="22"/>
      <c r="O16" s="22"/>
      <c r="P16" s="77"/>
    </row>
    <row r="17" spans="2:16" x14ac:dyDescent="0.25">
      <c r="B17" s="71"/>
      <c r="C17" s="22"/>
      <c r="D17" s="22"/>
      <c r="E17" s="22"/>
      <c r="F17" s="22"/>
      <c r="G17" s="22"/>
      <c r="H17" s="22"/>
      <c r="I17" s="22"/>
      <c r="J17" s="22"/>
      <c r="K17" s="22"/>
      <c r="L17" s="22"/>
      <c r="M17" s="22"/>
      <c r="N17" s="22"/>
      <c r="O17" s="22"/>
      <c r="P17" s="72"/>
    </row>
    <row r="18" spans="2:16" x14ac:dyDescent="0.25">
      <c r="B18" s="71"/>
      <c r="C18" s="22" t="s">
        <v>121</v>
      </c>
      <c r="D18" s="22"/>
      <c r="E18" s="22" t="s">
        <v>122</v>
      </c>
      <c r="F18" s="22"/>
      <c r="G18" s="22"/>
      <c r="H18" s="22"/>
      <c r="I18" s="22"/>
      <c r="J18" s="22"/>
      <c r="K18" s="22"/>
      <c r="L18" s="22"/>
      <c r="M18" s="22"/>
      <c r="N18" s="22"/>
      <c r="O18" s="22"/>
      <c r="P18" s="72"/>
    </row>
    <row r="19" spans="2:16" x14ac:dyDescent="0.25">
      <c r="B19" s="71"/>
      <c r="C19" s="22" t="s">
        <v>123</v>
      </c>
      <c r="D19" s="22"/>
      <c r="E19" s="22" t="s">
        <v>124</v>
      </c>
      <c r="F19" s="22"/>
      <c r="G19" s="22"/>
      <c r="H19" s="22"/>
      <c r="I19" s="22"/>
      <c r="J19" s="22"/>
      <c r="K19" s="22"/>
      <c r="L19" s="22"/>
      <c r="M19" s="22"/>
      <c r="N19" s="22"/>
      <c r="O19" s="22"/>
      <c r="P19" s="72"/>
    </row>
    <row r="20" spans="2:16" x14ac:dyDescent="0.25">
      <c r="B20" s="71"/>
      <c r="C20" s="22" t="s">
        <v>125</v>
      </c>
      <c r="D20" s="22"/>
      <c r="E20" s="22" t="s">
        <v>126</v>
      </c>
      <c r="F20" s="22"/>
      <c r="G20" s="22"/>
      <c r="H20" s="22"/>
      <c r="I20" s="22"/>
      <c r="J20" s="22"/>
      <c r="K20" s="22"/>
      <c r="L20" s="22"/>
      <c r="M20" s="22"/>
      <c r="N20" s="22"/>
      <c r="O20" s="22"/>
      <c r="P20" s="72"/>
    </row>
    <row r="21" spans="2:16" x14ac:dyDescent="0.25">
      <c r="B21" s="71"/>
      <c r="C21" s="22" t="s">
        <v>127</v>
      </c>
      <c r="D21" s="22"/>
      <c r="E21" s="22" t="s">
        <v>128</v>
      </c>
      <c r="F21" s="22"/>
      <c r="G21" s="22"/>
      <c r="H21" s="22"/>
      <c r="I21" s="22"/>
      <c r="J21" s="22"/>
      <c r="K21" s="22"/>
      <c r="L21" s="22"/>
      <c r="M21" s="22"/>
      <c r="N21" s="22"/>
      <c r="O21" s="22"/>
      <c r="P21" s="72"/>
    </row>
    <row r="22" spans="2:16" x14ac:dyDescent="0.25">
      <c r="B22" s="71"/>
      <c r="C22" s="22" t="s">
        <v>129</v>
      </c>
      <c r="D22" s="22"/>
      <c r="E22" s="22" t="s">
        <v>130</v>
      </c>
      <c r="F22" s="22"/>
      <c r="G22" s="22"/>
      <c r="H22" s="22"/>
      <c r="I22" s="22"/>
      <c r="J22" s="22"/>
      <c r="K22" s="22"/>
      <c r="L22" s="22"/>
      <c r="M22" s="22"/>
      <c r="N22" s="22"/>
      <c r="O22" s="22"/>
      <c r="P22" s="72"/>
    </row>
    <row r="23" spans="2:16" x14ac:dyDescent="0.25">
      <c r="B23" s="71"/>
      <c r="C23" s="22" t="s">
        <v>131</v>
      </c>
      <c r="D23" s="22"/>
      <c r="E23" s="22" t="s">
        <v>132</v>
      </c>
      <c r="F23" s="22"/>
      <c r="G23" s="22"/>
      <c r="H23" s="22"/>
      <c r="I23" s="22"/>
      <c r="J23" s="22"/>
      <c r="K23" s="22"/>
      <c r="L23" s="22"/>
      <c r="M23" s="22"/>
      <c r="N23" s="22"/>
      <c r="O23" s="22"/>
      <c r="P23" s="72"/>
    </row>
    <row r="24" spans="2:16" x14ac:dyDescent="0.25">
      <c r="B24" s="71"/>
      <c r="C24" s="22" t="s">
        <v>133</v>
      </c>
      <c r="D24" s="22"/>
      <c r="E24" s="22" t="s">
        <v>134</v>
      </c>
      <c r="F24" s="22"/>
      <c r="G24" s="22"/>
      <c r="H24" s="22"/>
      <c r="I24" s="22"/>
      <c r="J24" s="22"/>
      <c r="K24" s="22"/>
      <c r="L24" s="22"/>
      <c r="M24" s="22"/>
      <c r="N24" s="22"/>
      <c r="O24" s="22"/>
      <c r="P24" s="72"/>
    </row>
    <row r="25" spans="2:16" x14ac:dyDescent="0.25">
      <c r="B25" s="71"/>
      <c r="C25" s="22" t="s">
        <v>135</v>
      </c>
      <c r="D25" s="22"/>
      <c r="E25" s="22" t="s">
        <v>136</v>
      </c>
      <c r="F25" s="22"/>
      <c r="G25" s="22"/>
      <c r="H25" s="22"/>
      <c r="I25" s="22"/>
      <c r="J25" s="22"/>
      <c r="K25" s="22"/>
      <c r="L25" s="22"/>
      <c r="M25" s="22"/>
      <c r="N25" s="22"/>
      <c r="O25" s="22"/>
      <c r="P25" s="72"/>
    </row>
    <row r="26" spans="2:16" ht="15.75" thickBot="1" x14ac:dyDescent="0.3">
      <c r="B26" s="73"/>
      <c r="C26" s="74"/>
      <c r="D26" s="74"/>
      <c r="E26" s="74"/>
      <c r="F26" s="74"/>
      <c r="G26" s="74"/>
      <c r="H26" s="74"/>
      <c r="I26" s="74"/>
      <c r="J26" s="74"/>
      <c r="K26" s="74"/>
      <c r="L26" s="74"/>
      <c r="M26" s="74"/>
      <c r="N26" s="74"/>
      <c r="O26" s="74"/>
      <c r="P26" s="75"/>
    </row>
    <row r="27" spans="2:16" ht="7.5" customHeight="1" x14ac:dyDescent="0.25"/>
    <row r="28" spans="2:16" x14ac:dyDescent="0.25"/>
    <row r="29" spans="2:16" x14ac:dyDescent="0.25"/>
    <row r="30" spans="2:16" x14ac:dyDescent="0.25"/>
    <row r="31" spans="2:16" x14ac:dyDescent="0.25"/>
    <row r="32" spans="2:16" x14ac:dyDescent="0.25"/>
    <row r="33" spans="7:10" x14ac:dyDescent="0.25"/>
    <row r="34" spans="7:10" ht="18" x14ac:dyDescent="0.25">
      <c r="G34" s="67"/>
      <c r="J34" s="47" t="s">
        <v>29</v>
      </c>
    </row>
    <row r="35" spans="7:10" x14ac:dyDescent="0.25"/>
    <row r="36" spans="7:10" x14ac:dyDescent="0.25"/>
  </sheetData>
  <mergeCells count="11">
    <mergeCell ref="C10:D10"/>
    <mergeCell ref="C12:D12"/>
    <mergeCell ref="C14:D14"/>
    <mergeCell ref="B3:P3"/>
    <mergeCell ref="C5:O5"/>
    <mergeCell ref="C7:O7"/>
    <mergeCell ref="E8:O8"/>
    <mergeCell ref="E10:O10"/>
    <mergeCell ref="E12:O12"/>
    <mergeCell ref="E14:O14"/>
    <mergeCell ref="C8:D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05"/>
  <sheetViews>
    <sheetView showGridLines="0" showZeros="0" zoomScale="90" zoomScaleNormal="90" workbookViewId="0">
      <selection activeCell="C3" sqref="C3:S3"/>
    </sheetView>
  </sheetViews>
  <sheetFormatPr baseColWidth="10" defaultColWidth="0" defaultRowHeight="14.25" zeroHeight="1" x14ac:dyDescent="0.25"/>
  <cols>
    <col min="1" max="1" width="1.7109375" style="1" customWidth="1"/>
    <col min="2" max="2" width="1.28515625" style="1" customWidth="1"/>
    <col min="3" max="12" width="11.42578125" style="1" customWidth="1"/>
    <col min="13" max="13" width="11.42578125" style="3" customWidth="1"/>
    <col min="14" max="19" width="11.42578125" style="1" customWidth="1"/>
    <col min="20" max="20" width="1.5703125" style="1" customWidth="1"/>
    <col min="21" max="21" width="3.85546875" style="1" customWidth="1"/>
    <col min="22" max="25" width="0" style="1" hidden="1" customWidth="1"/>
    <col min="26" max="16384" width="11.42578125" style="1" hidden="1"/>
  </cols>
  <sheetData>
    <row r="1" spans="2:25" ht="4.5" customHeight="1" thickBot="1" x14ac:dyDescent="0.3">
      <c r="C1" s="2"/>
      <c r="L1" s="1" t="s">
        <v>2</v>
      </c>
    </row>
    <row r="2" spans="2:25" ht="93.75" customHeight="1" x14ac:dyDescent="0.25">
      <c r="B2" s="12"/>
      <c r="C2" s="13"/>
      <c r="D2" s="6"/>
      <c r="E2" s="6"/>
      <c r="F2" s="6"/>
      <c r="G2" s="6"/>
      <c r="H2" s="6"/>
      <c r="I2" s="6"/>
      <c r="J2" s="6"/>
      <c r="K2" s="6"/>
      <c r="L2" s="6"/>
      <c r="M2" s="14"/>
      <c r="N2" s="6"/>
      <c r="O2" s="6"/>
      <c r="P2" s="6"/>
      <c r="Q2" s="6"/>
      <c r="R2" s="6"/>
      <c r="S2" s="6"/>
      <c r="T2" s="7"/>
    </row>
    <row r="3" spans="2:25" ht="27" x14ac:dyDescent="0.25">
      <c r="B3" s="15"/>
      <c r="C3" s="150" t="s">
        <v>146</v>
      </c>
      <c r="D3" s="151"/>
      <c r="E3" s="151"/>
      <c r="F3" s="151"/>
      <c r="G3" s="151"/>
      <c r="H3" s="151"/>
      <c r="I3" s="151"/>
      <c r="J3" s="151"/>
      <c r="K3" s="151"/>
      <c r="L3" s="151"/>
      <c r="M3" s="151"/>
      <c r="N3" s="151"/>
      <c r="O3" s="151"/>
      <c r="P3" s="151"/>
      <c r="Q3" s="151"/>
      <c r="R3" s="151"/>
      <c r="S3" s="151"/>
      <c r="T3" s="16"/>
      <c r="U3" s="4"/>
      <c r="V3" s="4"/>
      <c r="W3" s="4"/>
      <c r="X3" s="4"/>
      <c r="Y3" s="4"/>
    </row>
    <row r="4" spans="2:25" ht="7.5" customHeight="1" x14ac:dyDescent="0.25">
      <c r="B4" s="15"/>
      <c r="C4" s="2"/>
      <c r="T4" s="8"/>
    </row>
    <row r="5" spans="2:25" ht="23.25" customHeight="1" x14ac:dyDescent="0.25">
      <c r="B5" s="15"/>
      <c r="C5" s="158" t="s">
        <v>4</v>
      </c>
      <c r="D5" s="158"/>
      <c r="E5" s="158"/>
      <c r="F5" s="158"/>
      <c r="G5" s="158"/>
      <c r="H5" s="158"/>
      <c r="I5" s="158"/>
      <c r="J5" s="158"/>
      <c r="K5" s="158"/>
      <c r="L5" s="158"/>
      <c r="M5" s="158"/>
      <c r="N5" s="158"/>
      <c r="O5" s="158"/>
      <c r="P5" s="158"/>
      <c r="Q5" s="158"/>
      <c r="R5" s="158"/>
      <c r="S5" s="158"/>
      <c r="T5" s="8"/>
    </row>
    <row r="6" spans="2:25" ht="15" customHeight="1" x14ac:dyDescent="0.25">
      <c r="B6" s="15"/>
      <c r="C6" s="2"/>
      <c r="T6" s="8"/>
    </row>
    <row r="7" spans="2:25" ht="15" customHeight="1" x14ac:dyDescent="0.25">
      <c r="B7" s="15"/>
      <c r="C7" s="159" t="s">
        <v>167</v>
      </c>
      <c r="D7" s="159"/>
      <c r="E7" s="159"/>
      <c r="F7" s="159"/>
      <c r="G7" s="159"/>
      <c r="H7" s="159"/>
      <c r="I7" s="159"/>
      <c r="J7" s="159"/>
      <c r="K7" s="159"/>
      <c r="L7" s="159"/>
      <c r="M7" s="159"/>
      <c r="N7" s="159"/>
      <c r="O7" s="159"/>
      <c r="P7" s="159"/>
      <c r="Q7" s="159"/>
      <c r="R7" s="159"/>
      <c r="S7" s="159"/>
      <c r="T7" s="8"/>
    </row>
    <row r="8" spans="2:25" ht="15" customHeight="1" x14ac:dyDescent="0.25">
      <c r="B8" s="15"/>
      <c r="C8" s="159"/>
      <c r="D8" s="159"/>
      <c r="E8" s="159"/>
      <c r="F8" s="159"/>
      <c r="G8" s="159"/>
      <c r="H8" s="159"/>
      <c r="I8" s="159"/>
      <c r="J8" s="159"/>
      <c r="K8" s="159"/>
      <c r="L8" s="159"/>
      <c r="M8" s="159"/>
      <c r="N8" s="159"/>
      <c r="O8" s="159"/>
      <c r="P8" s="159"/>
      <c r="Q8" s="159"/>
      <c r="R8" s="159"/>
      <c r="S8" s="159"/>
      <c r="T8" s="8"/>
    </row>
    <row r="9" spans="2:25" ht="15" customHeight="1" x14ac:dyDescent="0.25">
      <c r="B9" s="15"/>
      <c r="C9" s="159"/>
      <c r="D9" s="159"/>
      <c r="E9" s="159"/>
      <c r="F9" s="159"/>
      <c r="G9" s="159"/>
      <c r="H9" s="159"/>
      <c r="I9" s="159"/>
      <c r="J9" s="159"/>
      <c r="K9" s="159"/>
      <c r="L9" s="159"/>
      <c r="M9" s="159"/>
      <c r="N9" s="159"/>
      <c r="O9" s="159"/>
      <c r="P9" s="159"/>
      <c r="Q9" s="159"/>
      <c r="R9" s="159"/>
      <c r="S9" s="159"/>
      <c r="T9" s="8"/>
    </row>
    <row r="10" spans="2:25" ht="15" customHeight="1" x14ac:dyDescent="0.25">
      <c r="B10" s="15"/>
      <c r="C10" s="159"/>
      <c r="D10" s="159"/>
      <c r="E10" s="159"/>
      <c r="F10" s="159"/>
      <c r="G10" s="159"/>
      <c r="H10" s="159"/>
      <c r="I10" s="159"/>
      <c r="J10" s="159"/>
      <c r="K10" s="159"/>
      <c r="L10" s="159"/>
      <c r="M10" s="159"/>
      <c r="N10" s="159"/>
      <c r="O10" s="159"/>
      <c r="P10" s="159"/>
      <c r="Q10" s="159"/>
      <c r="R10" s="159"/>
      <c r="S10" s="159"/>
      <c r="T10" s="8"/>
    </row>
    <row r="11" spans="2:25" ht="15" customHeight="1" x14ac:dyDescent="0.25">
      <c r="B11" s="15"/>
      <c r="C11" s="44"/>
      <c r="T11" s="8"/>
    </row>
    <row r="12" spans="2:25" ht="15" customHeight="1" x14ac:dyDescent="0.25">
      <c r="B12" s="15"/>
      <c r="C12" s="156" t="s">
        <v>148</v>
      </c>
      <c r="D12" s="156"/>
      <c r="E12" s="156"/>
      <c r="F12" s="156"/>
      <c r="G12" s="156"/>
      <c r="H12" s="156"/>
      <c r="I12" s="156"/>
      <c r="J12" s="156"/>
      <c r="K12" s="156"/>
      <c r="L12" s="156"/>
      <c r="M12" s="156"/>
      <c r="N12" s="156"/>
      <c r="O12" s="156"/>
      <c r="P12" s="156"/>
      <c r="Q12" s="156"/>
      <c r="R12" s="156"/>
      <c r="S12" s="156"/>
      <c r="T12" s="8"/>
    </row>
    <row r="13" spans="2:25" ht="15" customHeight="1" x14ac:dyDescent="0.25">
      <c r="B13" s="15"/>
      <c r="C13" s="44"/>
      <c r="T13" s="8"/>
    </row>
    <row r="14" spans="2:25" ht="15" customHeight="1" x14ac:dyDescent="0.25">
      <c r="B14" s="15"/>
      <c r="C14" s="45" t="s">
        <v>149</v>
      </c>
      <c r="T14" s="8"/>
    </row>
    <row r="15" spans="2:25" ht="15" customHeight="1" x14ac:dyDescent="0.25">
      <c r="B15" s="15"/>
      <c r="C15" s="44"/>
      <c r="T15" s="8"/>
    </row>
    <row r="16" spans="2:25" ht="15" customHeight="1" x14ac:dyDescent="0.2">
      <c r="B16" s="15"/>
      <c r="C16" s="1" t="s">
        <v>23</v>
      </c>
      <c r="D16" s="48"/>
      <c r="T16" s="8"/>
    </row>
    <row r="17" spans="2:20" ht="15" customHeight="1" x14ac:dyDescent="0.2">
      <c r="B17" s="15"/>
      <c r="C17" s="48"/>
      <c r="D17" s="48"/>
      <c r="T17" s="8"/>
    </row>
    <row r="18" spans="2:20" ht="15" customHeight="1" x14ac:dyDescent="0.2">
      <c r="B18" s="15"/>
      <c r="C18" s="49" t="s">
        <v>9</v>
      </c>
      <c r="D18" s="44" t="s">
        <v>152</v>
      </c>
      <c r="T18" s="8"/>
    </row>
    <row r="19" spans="2:20" ht="15" customHeight="1" x14ac:dyDescent="0.2">
      <c r="B19" s="15"/>
      <c r="C19" s="49" t="s">
        <v>9</v>
      </c>
      <c r="D19" s="1" t="s">
        <v>153</v>
      </c>
      <c r="T19" s="8"/>
    </row>
    <row r="20" spans="2:20" ht="15" customHeight="1" x14ac:dyDescent="0.2">
      <c r="B20" s="15"/>
      <c r="C20" s="49" t="s">
        <v>9</v>
      </c>
      <c r="D20" s="1" t="s">
        <v>154</v>
      </c>
      <c r="T20" s="8"/>
    </row>
    <row r="21" spans="2:20" ht="15" customHeight="1" x14ac:dyDescent="0.2">
      <c r="B21" s="15"/>
      <c r="C21" s="49" t="s">
        <v>9</v>
      </c>
      <c r="D21" s="1" t="s">
        <v>24</v>
      </c>
      <c r="T21" s="8"/>
    </row>
    <row r="22" spans="2:20" ht="15" customHeight="1" x14ac:dyDescent="0.2">
      <c r="B22" s="15"/>
      <c r="C22" s="49" t="s">
        <v>9</v>
      </c>
      <c r="D22" s="1" t="s">
        <v>43</v>
      </c>
      <c r="T22" s="8"/>
    </row>
    <row r="23" spans="2:20" ht="15" customHeight="1" x14ac:dyDescent="0.2">
      <c r="B23" s="15"/>
      <c r="C23" s="49" t="s">
        <v>9</v>
      </c>
      <c r="D23" s="1" t="s">
        <v>150</v>
      </c>
      <c r="T23" s="8"/>
    </row>
    <row r="24" spans="2:20" ht="15" customHeight="1" x14ac:dyDescent="0.2">
      <c r="B24" s="15"/>
      <c r="C24" s="49" t="s">
        <v>9</v>
      </c>
      <c r="D24" s="44" t="s">
        <v>25</v>
      </c>
      <c r="T24" s="8"/>
    </row>
    <row r="25" spans="2:20" ht="15" customHeight="1" x14ac:dyDescent="0.2">
      <c r="B25" s="15"/>
      <c r="C25" s="49"/>
      <c r="T25" s="8"/>
    </row>
    <row r="26" spans="2:20" ht="15" customHeight="1" x14ac:dyDescent="0.25">
      <c r="B26" s="15"/>
      <c r="C26" s="1" t="s">
        <v>168</v>
      </c>
      <c r="T26" s="8"/>
    </row>
    <row r="27" spans="2:20" ht="15" customHeight="1" x14ac:dyDescent="0.25">
      <c r="B27" s="15"/>
      <c r="T27" s="8"/>
    </row>
    <row r="28" spans="2:20" ht="15" customHeight="1" x14ac:dyDescent="0.25">
      <c r="B28" s="15"/>
      <c r="C28" s="1" t="s">
        <v>22</v>
      </c>
      <c r="T28" s="8"/>
    </row>
    <row r="29" spans="2:20" ht="15" customHeight="1" x14ac:dyDescent="0.25">
      <c r="B29" s="15"/>
      <c r="T29" s="8"/>
    </row>
    <row r="30" spans="2:20" ht="15" customHeight="1" x14ac:dyDescent="0.25">
      <c r="B30" s="15"/>
      <c r="C30" s="34" t="s">
        <v>10</v>
      </c>
      <c r="D30" s="34" t="s">
        <v>11</v>
      </c>
      <c r="E30" s="34" t="s">
        <v>12</v>
      </c>
      <c r="T30" s="8"/>
    </row>
    <row r="31" spans="2:20" ht="15" customHeight="1" x14ac:dyDescent="0.25">
      <c r="B31" s="15"/>
      <c r="C31" s="35" t="s">
        <v>13</v>
      </c>
      <c r="D31" s="36">
        <v>1</v>
      </c>
      <c r="E31" s="80"/>
      <c r="T31" s="8"/>
    </row>
    <row r="32" spans="2:20" ht="15" customHeight="1" x14ac:dyDescent="0.25">
      <c r="B32" s="15"/>
      <c r="C32" s="37" t="s">
        <v>14</v>
      </c>
      <c r="D32" s="38">
        <v>2</v>
      </c>
      <c r="E32" s="81"/>
      <c r="T32" s="8"/>
    </row>
    <row r="33" spans="2:20" ht="15" customHeight="1" x14ac:dyDescent="0.25">
      <c r="B33" s="15"/>
      <c r="C33" s="37" t="s">
        <v>15</v>
      </c>
      <c r="D33" s="38">
        <v>3</v>
      </c>
      <c r="E33" s="39"/>
      <c r="T33" s="8"/>
    </row>
    <row r="34" spans="2:20" ht="15" customHeight="1" x14ac:dyDescent="0.25">
      <c r="B34" s="15"/>
      <c r="C34" s="37" t="s">
        <v>16</v>
      </c>
      <c r="D34" s="38">
        <v>4</v>
      </c>
      <c r="E34" s="40"/>
      <c r="T34" s="8"/>
    </row>
    <row r="35" spans="2:20" ht="15" customHeight="1" x14ac:dyDescent="0.25">
      <c r="B35" s="15"/>
      <c r="C35" s="41" t="s">
        <v>17</v>
      </c>
      <c r="D35" s="42">
        <v>5</v>
      </c>
      <c r="E35" s="43"/>
      <c r="T35" s="8"/>
    </row>
    <row r="36" spans="2:20" ht="15" customHeight="1" x14ac:dyDescent="0.25">
      <c r="B36" s="15"/>
      <c r="T36" s="8"/>
    </row>
    <row r="37" spans="2:20" ht="15" customHeight="1" x14ac:dyDescent="0.25">
      <c r="B37" s="15"/>
      <c r="C37" s="156" t="s">
        <v>169</v>
      </c>
      <c r="D37" s="156"/>
      <c r="E37" s="156"/>
      <c r="F37" s="156"/>
      <c r="G37" s="156"/>
      <c r="H37" s="156"/>
      <c r="I37" s="156"/>
      <c r="J37" s="156"/>
      <c r="K37" s="156"/>
      <c r="L37" s="156"/>
      <c r="M37" s="156"/>
      <c r="N37" s="156"/>
      <c r="O37" s="156"/>
      <c r="P37" s="156"/>
      <c r="Q37" s="156"/>
      <c r="R37" s="156"/>
      <c r="S37" s="156"/>
      <c r="T37" s="8"/>
    </row>
    <row r="38" spans="2:20" ht="15" customHeight="1" x14ac:dyDescent="0.25">
      <c r="B38" s="15"/>
      <c r="C38" s="156"/>
      <c r="D38" s="156"/>
      <c r="E38" s="156"/>
      <c r="F38" s="156"/>
      <c r="G38" s="156"/>
      <c r="H38" s="156"/>
      <c r="I38" s="156"/>
      <c r="J38" s="156"/>
      <c r="K38" s="156"/>
      <c r="L38" s="156"/>
      <c r="M38" s="156"/>
      <c r="N38" s="156"/>
      <c r="O38" s="156"/>
      <c r="P38" s="156"/>
      <c r="Q38" s="156"/>
      <c r="R38" s="156"/>
      <c r="S38" s="156"/>
      <c r="T38" s="8"/>
    </row>
    <row r="39" spans="2:20" ht="15" customHeight="1" x14ac:dyDescent="0.25">
      <c r="B39" s="15"/>
      <c r="T39" s="8"/>
    </row>
    <row r="40" spans="2:20" ht="15" customHeight="1" x14ac:dyDescent="0.25">
      <c r="B40" s="15"/>
      <c r="C40" s="122" t="s">
        <v>170</v>
      </c>
      <c r="M40" s="1"/>
      <c r="T40" s="8"/>
    </row>
    <row r="41" spans="2:20" ht="15" customHeight="1" x14ac:dyDescent="0.25">
      <c r="B41" s="15"/>
      <c r="M41" s="1"/>
      <c r="T41" s="8"/>
    </row>
    <row r="42" spans="2:20" x14ac:dyDescent="0.25">
      <c r="B42" s="15"/>
      <c r="C42" s="160" t="s">
        <v>151</v>
      </c>
      <c r="D42" s="160"/>
      <c r="E42" s="160"/>
      <c r="F42" s="160"/>
      <c r="G42" s="160"/>
      <c r="H42" s="160"/>
      <c r="I42" s="160"/>
      <c r="J42" s="160"/>
      <c r="K42" s="160"/>
      <c r="L42" s="160"/>
      <c r="M42" s="160"/>
      <c r="N42" s="160"/>
      <c r="O42" s="160"/>
      <c r="P42" s="160"/>
      <c r="Q42" s="160"/>
      <c r="R42" s="160"/>
      <c r="S42" s="160"/>
      <c r="T42" s="8"/>
    </row>
    <row r="43" spans="2:20" x14ac:dyDescent="0.25">
      <c r="B43" s="15"/>
      <c r="C43" s="160"/>
      <c r="D43" s="160"/>
      <c r="E43" s="160"/>
      <c r="F43" s="160"/>
      <c r="G43" s="160"/>
      <c r="H43" s="160"/>
      <c r="I43" s="160"/>
      <c r="J43" s="160"/>
      <c r="K43" s="160"/>
      <c r="L43" s="160"/>
      <c r="M43" s="160"/>
      <c r="N43" s="160"/>
      <c r="O43" s="160"/>
      <c r="P43" s="160"/>
      <c r="Q43" s="160"/>
      <c r="R43" s="160"/>
      <c r="S43" s="160"/>
      <c r="T43" s="8"/>
    </row>
    <row r="44" spans="2:20" x14ac:dyDescent="0.25">
      <c r="B44" s="15"/>
      <c r="C44" s="160"/>
      <c r="D44" s="160"/>
      <c r="E44" s="160"/>
      <c r="F44" s="160"/>
      <c r="G44" s="160"/>
      <c r="H44" s="160"/>
      <c r="I44" s="160"/>
      <c r="J44" s="160"/>
      <c r="K44" s="160"/>
      <c r="L44" s="160"/>
      <c r="M44" s="160"/>
      <c r="N44" s="160"/>
      <c r="O44" s="160"/>
      <c r="P44" s="160"/>
      <c r="Q44" s="160"/>
      <c r="R44" s="160"/>
      <c r="S44" s="160"/>
      <c r="T44" s="8"/>
    </row>
    <row r="45" spans="2:20" x14ac:dyDescent="0.25">
      <c r="B45" s="15"/>
      <c r="M45" s="1"/>
      <c r="T45" s="8"/>
    </row>
    <row r="46" spans="2:20" x14ac:dyDescent="0.25">
      <c r="B46" s="15"/>
      <c r="C46" s="156" t="s">
        <v>171</v>
      </c>
      <c r="D46" s="156"/>
      <c r="E46" s="156"/>
      <c r="F46" s="156"/>
      <c r="G46" s="156"/>
      <c r="H46" s="156"/>
      <c r="I46" s="156"/>
      <c r="J46" s="156"/>
      <c r="K46" s="156"/>
      <c r="L46" s="156"/>
      <c r="M46" s="156"/>
      <c r="N46" s="156"/>
      <c r="O46" s="156"/>
      <c r="P46" s="156"/>
      <c r="Q46" s="156"/>
      <c r="R46" s="156"/>
      <c r="S46" s="156"/>
      <c r="T46" s="8"/>
    </row>
    <row r="47" spans="2:20" x14ac:dyDescent="0.25">
      <c r="B47" s="15"/>
      <c r="C47" s="156"/>
      <c r="D47" s="156"/>
      <c r="E47" s="156"/>
      <c r="F47" s="156"/>
      <c r="G47" s="156"/>
      <c r="H47" s="156"/>
      <c r="I47" s="156"/>
      <c r="J47" s="156"/>
      <c r="K47" s="156"/>
      <c r="L47" s="156"/>
      <c r="M47" s="156"/>
      <c r="N47" s="156"/>
      <c r="O47" s="156"/>
      <c r="P47" s="156"/>
      <c r="Q47" s="156"/>
      <c r="R47" s="156"/>
      <c r="S47" s="156"/>
      <c r="T47" s="8"/>
    </row>
    <row r="48" spans="2:20" x14ac:dyDescent="0.25">
      <c r="B48" s="15"/>
      <c r="T48" s="8"/>
    </row>
    <row r="49" spans="2:20" x14ac:dyDescent="0.25">
      <c r="B49" s="15"/>
      <c r="C49" s="1" t="s">
        <v>26</v>
      </c>
      <c r="T49" s="8"/>
    </row>
    <row r="50" spans="2:20" ht="15" customHeight="1" x14ac:dyDescent="0.25">
      <c r="B50" s="15"/>
      <c r="T50" s="8"/>
    </row>
    <row r="51" spans="2:20" ht="15" customHeight="1" x14ac:dyDescent="0.25">
      <c r="B51" s="15"/>
      <c r="T51" s="8"/>
    </row>
    <row r="52" spans="2:20" ht="15" customHeight="1" x14ac:dyDescent="0.25">
      <c r="B52" s="15"/>
      <c r="C52" s="44"/>
      <c r="T52" s="8"/>
    </row>
    <row r="53" spans="2:20" ht="15" customHeight="1" x14ac:dyDescent="0.25">
      <c r="B53" s="15"/>
      <c r="C53" s="45" t="s">
        <v>27</v>
      </c>
      <c r="T53" s="8"/>
    </row>
    <row r="54" spans="2:20" ht="15" customHeight="1" x14ac:dyDescent="0.25">
      <c r="B54" s="15"/>
      <c r="C54" s="44"/>
      <c r="T54" s="8"/>
    </row>
    <row r="55" spans="2:20" ht="15" customHeight="1" x14ac:dyDescent="0.25">
      <c r="B55" s="15"/>
      <c r="C55" s="156" t="s">
        <v>155</v>
      </c>
      <c r="D55" s="156"/>
      <c r="E55" s="156"/>
      <c r="F55" s="156"/>
      <c r="G55" s="156"/>
      <c r="H55" s="156"/>
      <c r="I55" s="156"/>
      <c r="J55" s="156"/>
      <c r="K55" s="156"/>
      <c r="L55" s="156"/>
      <c r="M55" s="156"/>
      <c r="N55" s="156"/>
      <c r="O55" s="156"/>
      <c r="P55" s="156"/>
      <c r="Q55" s="156"/>
      <c r="R55" s="156"/>
      <c r="S55" s="156"/>
      <c r="T55" s="8"/>
    </row>
    <row r="56" spans="2:20" ht="15" customHeight="1" x14ac:dyDescent="0.25">
      <c r="B56" s="15"/>
      <c r="C56" s="156"/>
      <c r="D56" s="156"/>
      <c r="E56" s="156"/>
      <c r="F56" s="156"/>
      <c r="G56" s="156"/>
      <c r="H56" s="156"/>
      <c r="I56" s="156"/>
      <c r="J56" s="156"/>
      <c r="K56" s="156"/>
      <c r="L56" s="156"/>
      <c r="M56" s="156"/>
      <c r="N56" s="156"/>
      <c r="O56" s="156"/>
      <c r="P56" s="156"/>
      <c r="Q56" s="156"/>
      <c r="R56" s="156"/>
      <c r="S56" s="156"/>
      <c r="T56" s="8"/>
    </row>
    <row r="57" spans="2:20" ht="15" customHeight="1" x14ac:dyDescent="0.25">
      <c r="B57" s="15"/>
      <c r="T57" s="8"/>
    </row>
    <row r="58" spans="2:20" ht="15" customHeight="1" x14ac:dyDescent="0.25">
      <c r="B58" s="15"/>
      <c r="C58" s="156" t="s">
        <v>62</v>
      </c>
      <c r="D58" s="156"/>
      <c r="E58" s="156"/>
      <c r="F58" s="156"/>
      <c r="G58" s="156"/>
      <c r="H58" s="156"/>
      <c r="I58" s="156"/>
      <c r="J58" s="156"/>
      <c r="K58" s="156"/>
      <c r="L58" s="156"/>
      <c r="M58" s="156"/>
      <c r="N58" s="156"/>
      <c r="O58" s="156"/>
      <c r="P58" s="156"/>
      <c r="Q58" s="156"/>
      <c r="R58" s="156"/>
      <c r="S58" s="156"/>
      <c r="T58" s="8"/>
    </row>
    <row r="59" spans="2:20" ht="15" customHeight="1" x14ac:dyDescent="0.25">
      <c r="B59" s="15"/>
      <c r="C59" s="156"/>
      <c r="D59" s="156"/>
      <c r="E59" s="156"/>
      <c r="F59" s="156"/>
      <c r="G59" s="156"/>
      <c r="H59" s="156"/>
      <c r="I59" s="156"/>
      <c r="J59" s="156"/>
      <c r="K59" s="156"/>
      <c r="L59" s="156"/>
      <c r="M59" s="156"/>
      <c r="N59" s="156"/>
      <c r="O59" s="156"/>
      <c r="P59" s="156"/>
      <c r="Q59" s="156"/>
      <c r="R59" s="156"/>
      <c r="S59" s="156"/>
      <c r="T59" s="8"/>
    </row>
    <row r="60" spans="2:20" ht="15" customHeight="1" x14ac:dyDescent="0.25">
      <c r="B60" s="15"/>
      <c r="T60" s="8"/>
    </row>
    <row r="61" spans="2:20" ht="15" customHeight="1" x14ac:dyDescent="0.25">
      <c r="B61" s="15"/>
      <c r="C61" s="156" t="s">
        <v>156</v>
      </c>
      <c r="D61" s="156"/>
      <c r="E61" s="156"/>
      <c r="F61" s="156"/>
      <c r="G61" s="156"/>
      <c r="H61" s="156"/>
      <c r="I61" s="156"/>
      <c r="J61" s="156"/>
      <c r="K61" s="156"/>
      <c r="L61" s="156"/>
      <c r="M61" s="156"/>
      <c r="N61" s="156"/>
      <c r="O61" s="156"/>
      <c r="P61" s="156"/>
      <c r="Q61" s="156"/>
      <c r="R61" s="156"/>
      <c r="S61" s="156"/>
      <c r="T61" s="8"/>
    </row>
    <row r="62" spans="2:20" ht="15" customHeight="1" x14ac:dyDescent="0.25">
      <c r="B62" s="15"/>
      <c r="C62" s="156"/>
      <c r="D62" s="156"/>
      <c r="E62" s="156"/>
      <c r="F62" s="156"/>
      <c r="G62" s="156"/>
      <c r="H62" s="156"/>
      <c r="I62" s="156"/>
      <c r="J62" s="156"/>
      <c r="K62" s="156"/>
      <c r="L62" s="156"/>
      <c r="M62" s="156"/>
      <c r="N62" s="156"/>
      <c r="O62" s="156"/>
      <c r="P62" s="156"/>
      <c r="Q62" s="156"/>
      <c r="R62" s="156"/>
      <c r="S62" s="156"/>
      <c r="T62" s="8"/>
    </row>
    <row r="63" spans="2:20" ht="15" customHeight="1" x14ac:dyDescent="0.25">
      <c r="B63" s="15"/>
      <c r="T63" s="8"/>
    </row>
    <row r="64" spans="2:20" ht="15" customHeight="1" x14ac:dyDescent="0.25">
      <c r="B64" s="15"/>
      <c r="C64" s="156" t="s">
        <v>60</v>
      </c>
      <c r="D64" s="156"/>
      <c r="E64" s="156"/>
      <c r="F64" s="156"/>
      <c r="G64" s="156"/>
      <c r="H64" s="156"/>
      <c r="I64" s="156"/>
      <c r="J64" s="156"/>
      <c r="K64" s="156"/>
      <c r="L64" s="156"/>
      <c r="M64" s="156"/>
      <c r="N64" s="156"/>
      <c r="O64" s="156"/>
      <c r="P64" s="156"/>
      <c r="Q64" s="156"/>
      <c r="R64" s="156"/>
      <c r="S64" s="156"/>
      <c r="T64" s="8"/>
    </row>
    <row r="65" spans="2:20" ht="15" customHeight="1" x14ac:dyDescent="0.25">
      <c r="B65" s="15"/>
      <c r="C65" s="156"/>
      <c r="D65" s="156"/>
      <c r="E65" s="156"/>
      <c r="F65" s="156"/>
      <c r="G65" s="156"/>
      <c r="H65" s="156"/>
      <c r="I65" s="156"/>
      <c r="J65" s="156"/>
      <c r="K65" s="156"/>
      <c r="L65" s="156"/>
      <c r="M65" s="156"/>
      <c r="N65" s="156"/>
      <c r="O65" s="156"/>
      <c r="P65" s="156"/>
      <c r="Q65" s="156"/>
      <c r="R65" s="156"/>
      <c r="S65" s="156"/>
      <c r="T65" s="8"/>
    </row>
    <row r="66" spans="2:20" ht="15" customHeight="1" x14ac:dyDescent="0.25">
      <c r="B66" s="15"/>
      <c r="C66" s="50"/>
      <c r="D66" s="50"/>
      <c r="E66" s="50"/>
      <c r="F66" s="50"/>
      <c r="G66" s="50"/>
      <c r="H66" s="50"/>
      <c r="I66" s="50"/>
      <c r="J66" s="50"/>
      <c r="K66" s="50"/>
      <c r="L66" s="50"/>
      <c r="M66" s="50"/>
      <c r="N66" s="50"/>
      <c r="O66" s="50"/>
      <c r="P66" s="50"/>
      <c r="Q66" s="50"/>
      <c r="R66" s="50"/>
      <c r="S66" s="50"/>
      <c r="T66" s="8"/>
    </row>
    <row r="67" spans="2:20" ht="15" customHeight="1" x14ac:dyDescent="0.25">
      <c r="B67" s="15"/>
      <c r="C67" s="44"/>
      <c r="T67" s="8"/>
    </row>
    <row r="68" spans="2:20" ht="15" customHeight="1" x14ac:dyDescent="0.25">
      <c r="B68" s="15"/>
      <c r="C68" s="45" t="s">
        <v>157</v>
      </c>
      <c r="T68" s="8"/>
    </row>
    <row r="69" spans="2:20" ht="15.75" customHeight="1" x14ac:dyDescent="0.25">
      <c r="B69" s="15"/>
      <c r="C69" s="44"/>
      <c r="T69" s="8"/>
    </row>
    <row r="70" spans="2:20" ht="15" customHeight="1" x14ac:dyDescent="0.25">
      <c r="B70" s="15"/>
      <c r="C70" s="1" t="s">
        <v>31</v>
      </c>
      <c r="T70" s="8"/>
    </row>
    <row r="71" spans="2:20" ht="15" customHeight="1" x14ac:dyDescent="0.25">
      <c r="B71" s="15"/>
      <c r="T71" s="8"/>
    </row>
    <row r="72" spans="2:20" ht="15" customHeight="1" x14ac:dyDescent="0.25">
      <c r="B72" s="15"/>
      <c r="C72" s="1" t="s">
        <v>33</v>
      </c>
      <c r="T72" s="8"/>
    </row>
    <row r="73" spans="2:20" ht="15" customHeight="1" x14ac:dyDescent="0.25">
      <c r="B73" s="15"/>
      <c r="T73" s="8"/>
    </row>
    <row r="74" spans="2:20" ht="15" customHeight="1" x14ac:dyDescent="0.25">
      <c r="B74" s="15"/>
      <c r="C74" s="1" t="s">
        <v>34</v>
      </c>
      <c r="T74" s="8"/>
    </row>
    <row r="75" spans="2:20" ht="15" customHeight="1" x14ac:dyDescent="0.25">
      <c r="B75" s="15"/>
      <c r="T75" s="8"/>
    </row>
    <row r="76" spans="2:20" ht="15" customHeight="1" x14ac:dyDescent="0.2">
      <c r="B76" s="15"/>
      <c r="C76" s="49" t="s">
        <v>9</v>
      </c>
      <c r="D76" s="1" t="s">
        <v>160</v>
      </c>
      <c r="T76" s="8"/>
    </row>
    <row r="77" spans="2:20" ht="15" customHeight="1" x14ac:dyDescent="0.2">
      <c r="B77" s="15"/>
      <c r="C77" s="49" t="s">
        <v>9</v>
      </c>
      <c r="D77" s="1" t="s">
        <v>32</v>
      </c>
      <c r="T77" s="8"/>
    </row>
    <row r="78" spans="2:20" ht="15" customHeight="1" x14ac:dyDescent="0.2">
      <c r="B78" s="15"/>
      <c r="C78" s="49" t="s">
        <v>9</v>
      </c>
      <c r="D78" s="1" t="s">
        <v>161</v>
      </c>
      <c r="T78" s="8"/>
    </row>
    <row r="79" spans="2:20" ht="15" customHeight="1" x14ac:dyDescent="0.2">
      <c r="B79" s="15"/>
      <c r="C79" s="49" t="s">
        <v>9</v>
      </c>
      <c r="D79" s="1" t="s">
        <v>162</v>
      </c>
      <c r="T79" s="8"/>
    </row>
    <row r="80" spans="2:20" ht="15" customHeight="1" x14ac:dyDescent="0.25">
      <c r="B80" s="15"/>
      <c r="C80" s="44"/>
      <c r="T80" s="8"/>
    </row>
    <row r="81" spans="2:20" ht="15" customHeight="1" x14ac:dyDescent="0.25">
      <c r="B81" s="15"/>
      <c r="C81" s="1" t="s">
        <v>173</v>
      </c>
      <c r="T81" s="8"/>
    </row>
    <row r="82" spans="2:20" ht="15" customHeight="1" x14ac:dyDescent="0.25">
      <c r="B82" s="15"/>
      <c r="C82" s="44"/>
      <c r="T82" s="8"/>
    </row>
    <row r="83" spans="2:20" ht="15" customHeight="1" x14ac:dyDescent="0.2">
      <c r="B83" s="15"/>
      <c r="C83" s="49" t="s">
        <v>9</v>
      </c>
      <c r="D83" s="1" t="s">
        <v>163</v>
      </c>
      <c r="T83" s="8"/>
    </row>
    <row r="84" spans="2:20" ht="15" customHeight="1" x14ac:dyDescent="0.2">
      <c r="B84" s="15"/>
      <c r="C84" s="49" t="s">
        <v>9</v>
      </c>
      <c r="D84" s="1" t="s">
        <v>164</v>
      </c>
      <c r="T84" s="8"/>
    </row>
    <row r="85" spans="2:20" ht="15" customHeight="1" x14ac:dyDescent="0.2">
      <c r="B85" s="15"/>
      <c r="C85" s="49" t="s">
        <v>9</v>
      </c>
      <c r="D85" s="1" t="s">
        <v>165</v>
      </c>
      <c r="T85" s="8"/>
    </row>
    <row r="86" spans="2:20" ht="15" customHeight="1" x14ac:dyDescent="0.2">
      <c r="B86" s="15"/>
      <c r="C86" s="49"/>
      <c r="T86" s="8"/>
    </row>
    <row r="87" spans="2:20" ht="15" customHeight="1" x14ac:dyDescent="0.2">
      <c r="B87" s="15"/>
      <c r="C87" s="49"/>
      <c r="T87" s="8"/>
    </row>
    <row r="88" spans="2:20" ht="15" customHeight="1" x14ac:dyDescent="0.25">
      <c r="B88" s="15"/>
      <c r="C88" s="156" t="s">
        <v>35</v>
      </c>
      <c r="D88" s="157"/>
      <c r="E88" s="157"/>
      <c r="F88" s="157"/>
      <c r="G88" s="157"/>
      <c r="H88" s="157"/>
      <c r="I88" s="157"/>
      <c r="J88" s="157"/>
      <c r="K88" s="157"/>
      <c r="L88" s="157"/>
      <c r="M88" s="157"/>
      <c r="N88" s="157"/>
      <c r="O88" s="157"/>
      <c r="P88" s="157"/>
      <c r="Q88" s="157"/>
      <c r="R88" s="157"/>
      <c r="S88" s="157"/>
      <c r="T88" s="8"/>
    </row>
    <row r="89" spans="2:20" ht="15" customHeight="1" x14ac:dyDescent="0.25">
      <c r="B89" s="15"/>
      <c r="C89" s="157"/>
      <c r="D89" s="157"/>
      <c r="E89" s="157"/>
      <c r="F89" s="157"/>
      <c r="G89" s="157"/>
      <c r="H89" s="157"/>
      <c r="I89" s="157"/>
      <c r="J89" s="157"/>
      <c r="K89" s="157"/>
      <c r="L89" s="157"/>
      <c r="M89" s="157"/>
      <c r="N89" s="157"/>
      <c r="O89" s="157"/>
      <c r="P89" s="157"/>
      <c r="Q89" s="157"/>
      <c r="R89" s="157"/>
      <c r="S89" s="157"/>
      <c r="T89" s="8"/>
    </row>
    <row r="90" spans="2:20" ht="15" customHeight="1" x14ac:dyDescent="0.2">
      <c r="B90" s="15"/>
      <c r="C90" s="49"/>
      <c r="T90" s="8"/>
    </row>
    <row r="91" spans="2:20" ht="15" customHeight="1" thickBot="1" x14ac:dyDescent="0.3">
      <c r="B91" s="17"/>
      <c r="C91" s="9"/>
      <c r="D91" s="9"/>
      <c r="E91" s="9"/>
      <c r="F91" s="9"/>
      <c r="G91" s="9"/>
      <c r="H91" s="9"/>
      <c r="I91" s="9"/>
      <c r="J91" s="9"/>
      <c r="K91" s="9"/>
      <c r="L91" s="9"/>
      <c r="M91" s="10"/>
      <c r="N91" s="9"/>
      <c r="O91" s="9"/>
      <c r="P91" s="9"/>
      <c r="Q91" s="9"/>
      <c r="R91" s="9"/>
      <c r="S91" s="9"/>
      <c r="T91" s="11"/>
    </row>
    <row r="92" spans="2:20" x14ac:dyDescent="0.25"/>
    <row r="93" spans="2:20" x14ac:dyDescent="0.25"/>
    <row r="94" spans="2:20" x14ac:dyDescent="0.25"/>
    <row r="95" spans="2:20" x14ac:dyDescent="0.25"/>
    <row r="96" spans="2:20" x14ac:dyDescent="0.25"/>
    <row r="97" spans="11:12" x14ac:dyDescent="0.25"/>
    <row r="98" spans="11:12" x14ac:dyDescent="0.25"/>
    <row r="99" spans="11:12" ht="18" x14ac:dyDescent="0.25">
      <c r="K99" s="155" t="s">
        <v>29</v>
      </c>
      <c r="L99" s="155"/>
    </row>
    <row r="100" spans="11:12" x14ac:dyDescent="0.25"/>
    <row r="101" spans="11:12" x14ac:dyDescent="0.25"/>
    <row r="102" spans="11:12" x14ac:dyDescent="0.25"/>
    <row r="103" spans="11:12" x14ac:dyDescent="0.25"/>
    <row r="104" spans="11:12" x14ac:dyDescent="0.25"/>
    <row r="105" spans="11:12" x14ac:dyDescent="0.25"/>
  </sheetData>
  <mergeCells count="13">
    <mergeCell ref="K99:L99"/>
    <mergeCell ref="C88:S89"/>
    <mergeCell ref="C3:S3"/>
    <mergeCell ref="C5:S5"/>
    <mergeCell ref="C7:S10"/>
    <mergeCell ref="C61:S62"/>
    <mergeCell ref="C64:S65"/>
    <mergeCell ref="C55:S56"/>
    <mergeCell ref="C58:S59"/>
    <mergeCell ref="C12:S12"/>
    <mergeCell ref="C37:S38"/>
    <mergeCell ref="C42:S44"/>
    <mergeCell ref="C46:S47"/>
  </mergeCells>
  <pageMargins left="0.7" right="0.7" top="0.75" bottom="0.75" header="0.3" footer="0.3"/>
  <pageSetup orientation="portrait" horizontalDpi="4294967294"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42"/>
  <sheetViews>
    <sheetView showGridLines="0" showZeros="0" tabSelected="1" topLeftCell="A28" zoomScale="120" zoomScaleNormal="120" workbookViewId="0">
      <selection activeCell="I13" sqref="I13"/>
    </sheetView>
  </sheetViews>
  <sheetFormatPr baseColWidth="10" defaultColWidth="0" defaultRowHeight="14.25" zeroHeight="1" x14ac:dyDescent="0.25"/>
  <cols>
    <col min="1" max="1" width="1.7109375" style="1" customWidth="1"/>
    <col min="2" max="2" width="1.28515625" style="1" customWidth="1"/>
    <col min="3" max="3" width="23.7109375" style="1" customWidth="1"/>
    <col min="4" max="4" width="19.28515625" style="1" customWidth="1"/>
    <col min="5" max="5" width="2" style="1" hidden="1" customWidth="1"/>
    <col min="6" max="6" width="26.42578125" style="1" customWidth="1"/>
    <col min="7" max="7" width="19" style="1" customWidth="1"/>
    <col min="8" max="8" width="13" style="1" hidden="1" customWidth="1"/>
    <col min="9" max="9" width="60.7109375" style="1" customWidth="1"/>
    <col min="10" max="10" width="17.7109375" style="1" customWidth="1"/>
    <col min="11" max="11" width="28.42578125" style="1" customWidth="1"/>
    <col min="12" max="12" width="2.28515625" style="1" customWidth="1"/>
    <col min="13" max="13" width="5.140625" style="1" customWidth="1"/>
    <col min="14" max="14" width="11.42578125" style="1" customWidth="1"/>
    <col min="15" max="15" width="6.7109375" style="1" customWidth="1"/>
    <col min="16" max="16" width="0" style="1" hidden="1" customWidth="1"/>
    <col min="17" max="16384" width="11.42578125" style="1" hidden="1"/>
  </cols>
  <sheetData>
    <row r="1" spans="2:16" ht="4.5" customHeight="1" thickBot="1" x14ac:dyDescent="0.3">
      <c r="C1" s="2"/>
      <c r="I1" s="1" t="s">
        <v>2</v>
      </c>
    </row>
    <row r="2" spans="2:16" ht="100.5" customHeight="1" x14ac:dyDescent="0.25">
      <c r="B2" s="52"/>
      <c r="C2" s="60"/>
      <c r="D2" s="61"/>
      <c r="E2" s="61"/>
      <c r="F2" s="61"/>
      <c r="G2" s="61"/>
      <c r="H2" s="61"/>
      <c r="I2" s="61"/>
      <c r="J2" s="61"/>
      <c r="K2" s="61"/>
      <c r="L2" s="53"/>
    </row>
    <row r="3" spans="2:16" ht="27" x14ac:dyDescent="0.25">
      <c r="B3" s="54"/>
      <c r="C3" s="150" t="s">
        <v>166</v>
      </c>
      <c r="D3" s="151"/>
      <c r="E3" s="151"/>
      <c r="F3" s="151"/>
      <c r="G3" s="151"/>
      <c r="H3" s="151"/>
      <c r="I3" s="151"/>
      <c r="J3" s="151"/>
      <c r="K3" s="151"/>
      <c r="L3" s="62"/>
      <c r="M3" s="4"/>
      <c r="N3" s="4"/>
      <c r="O3" s="4"/>
      <c r="P3" s="4"/>
    </row>
    <row r="4" spans="2:16" ht="6" customHeight="1" thickBot="1" x14ac:dyDescent="0.3">
      <c r="B4" s="54"/>
      <c r="C4" s="2"/>
      <c r="L4" s="55"/>
    </row>
    <row r="5" spans="2:16" ht="27.75" customHeight="1" x14ac:dyDescent="0.25">
      <c r="B5" s="54"/>
      <c r="C5" s="169" t="s">
        <v>3</v>
      </c>
      <c r="D5" s="170"/>
      <c r="E5" s="170"/>
      <c r="F5" s="170"/>
      <c r="G5" s="170"/>
      <c r="H5" s="171"/>
      <c r="I5" s="169" t="s">
        <v>18</v>
      </c>
      <c r="J5" s="175"/>
      <c r="K5" s="176"/>
      <c r="L5" s="55"/>
    </row>
    <row r="6" spans="2:16" ht="28.5" customHeight="1" thickBot="1" x14ac:dyDescent="0.3">
      <c r="B6" s="54"/>
      <c r="C6" s="172" t="s">
        <v>174</v>
      </c>
      <c r="D6" s="173"/>
      <c r="E6" s="173"/>
      <c r="F6" s="173"/>
      <c r="G6" s="173"/>
      <c r="H6" s="174"/>
      <c r="I6" s="177">
        <f>+D10</f>
        <v>61.8</v>
      </c>
      <c r="J6" s="178"/>
      <c r="K6" s="179"/>
      <c r="L6" s="55"/>
    </row>
    <row r="7" spans="2:16" ht="9.75" customHeight="1" thickBot="1" x14ac:dyDescent="0.3">
      <c r="B7" s="54"/>
      <c r="C7" s="2"/>
      <c r="L7" s="55"/>
    </row>
    <row r="8" spans="2:16" ht="26.1" customHeight="1" x14ac:dyDescent="0.25">
      <c r="B8" s="54"/>
      <c r="C8" s="182" t="s">
        <v>138</v>
      </c>
      <c r="D8" s="184" t="s">
        <v>21</v>
      </c>
      <c r="E8" s="180" t="s">
        <v>20</v>
      </c>
      <c r="F8" s="184" t="s">
        <v>139</v>
      </c>
      <c r="G8" s="184" t="s">
        <v>21</v>
      </c>
      <c r="H8" s="180" t="s">
        <v>20</v>
      </c>
      <c r="I8" s="184" t="s">
        <v>1</v>
      </c>
      <c r="J8" s="165" t="s">
        <v>5</v>
      </c>
      <c r="K8" s="167" t="s">
        <v>6</v>
      </c>
      <c r="L8" s="55"/>
      <c r="M8" s="5"/>
    </row>
    <row r="9" spans="2:16" ht="42.95" customHeight="1" thickBot="1" x14ac:dyDescent="0.3">
      <c r="B9" s="54"/>
      <c r="C9" s="183"/>
      <c r="D9" s="185"/>
      <c r="E9" s="181"/>
      <c r="F9" s="186"/>
      <c r="G9" s="185"/>
      <c r="H9" s="181"/>
      <c r="I9" s="185"/>
      <c r="J9" s="166"/>
      <c r="K9" s="168"/>
      <c r="L9" s="55"/>
      <c r="M9" s="5"/>
    </row>
    <row r="10" spans="2:16" ht="42" customHeight="1" x14ac:dyDescent="0.25">
      <c r="B10" s="54"/>
      <c r="C10" s="187" t="s">
        <v>41</v>
      </c>
      <c r="D10" s="189">
        <f>((E10*G10)+(E16*G16)+(E29*G29)+(E34*G34))</f>
        <v>61.8</v>
      </c>
      <c r="E10" s="192">
        <v>0.3</v>
      </c>
      <c r="F10" s="161" t="s">
        <v>38</v>
      </c>
      <c r="G10" s="163">
        <f>(+(J10*15)+(J11*10)+(J12*15)+(J13*20)+(J14*20)+(J15*20))/100</f>
        <v>78</v>
      </c>
      <c r="H10" s="79" t="s">
        <v>42</v>
      </c>
      <c r="I10" s="134" t="s">
        <v>42</v>
      </c>
      <c r="J10" s="135">
        <v>100</v>
      </c>
      <c r="K10" s="144" t="s">
        <v>175</v>
      </c>
      <c r="L10" s="55"/>
      <c r="M10" s="5"/>
      <c r="N10" s="46" t="s">
        <v>29</v>
      </c>
    </row>
    <row r="11" spans="2:16" ht="51" customHeight="1" x14ac:dyDescent="0.25">
      <c r="B11" s="54"/>
      <c r="C11" s="188"/>
      <c r="D11" s="190"/>
      <c r="E11" s="193"/>
      <c r="F11" s="162"/>
      <c r="G11" s="164"/>
      <c r="H11" s="58" t="s">
        <v>44</v>
      </c>
      <c r="I11" s="136" t="s">
        <v>44</v>
      </c>
      <c r="J11" s="137">
        <v>100</v>
      </c>
      <c r="K11" s="145" t="s">
        <v>176</v>
      </c>
      <c r="L11" s="55"/>
      <c r="M11" s="5"/>
      <c r="N11" s="46"/>
    </row>
    <row r="12" spans="2:16" ht="28.5" customHeight="1" x14ac:dyDescent="0.25">
      <c r="B12" s="54"/>
      <c r="C12" s="188"/>
      <c r="D12" s="190"/>
      <c r="E12" s="193"/>
      <c r="F12" s="162"/>
      <c r="G12" s="164"/>
      <c r="H12" s="58" t="s">
        <v>45</v>
      </c>
      <c r="I12" s="136" t="s">
        <v>45</v>
      </c>
      <c r="J12" s="137">
        <v>100</v>
      </c>
      <c r="K12" s="145" t="s">
        <v>177</v>
      </c>
      <c r="L12" s="55"/>
      <c r="M12" s="5"/>
    </row>
    <row r="13" spans="2:16" ht="66.75" customHeight="1" x14ac:dyDescent="0.25">
      <c r="B13" s="54"/>
      <c r="C13" s="188"/>
      <c r="D13" s="190"/>
      <c r="E13" s="193"/>
      <c r="F13" s="162"/>
      <c r="G13" s="164"/>
      <c r="H13" s="58" t="s">
        <v>70</v>
      </c>
      <c r="I13" s="136" t="s">
        <v>70</v>
      </c>
      <c r="J13" s="137">
        <v>70</v>
      </c>
      <c r="K13" s="146" t="s">
        <v>178</v>
      </c>
      <c r="L13" s="55"/>
      <c r="M13" s="5"/>
      <c r="N13" s="46"/>
    </row>
    <row r="14" spans="2:16" ht="34.5" customHeight="1" x14ac:dyDescent="0.25">
      <c r="B14" s="54"/>
      <c r="C14" s="188"/>
      <c r="D14" s="190"/>
      <c r="E14" s="193"/>
      <c r="F14" s="162"/>
      <c r="G14" s="164"/>
      <c r="H14" s="58" t="s">
        <v>71</v>
      </c>
      <c r="I14" s="136" t="s">
        <v>71</v>
      </c>
      <c r="J14" s="137">
        <v>60</v>
      </c>
      <c r="K14" s="145" t="s">
        <v>179</v>
      </c>
      <c r="L14" s="55"/>
      <c r="M14" s="5"/>
      <c r="N14" s="46" t="s">
        <v>30</v>
      </c>
    </row>
    <row r="15" spans="2:16" ht="39" customHeight="1" x14ac:dyDescent="0.25">
      <c r="B15" s="54"/>
      <c r="C15" s="188"/>
      <c r="D15" s="190"/>
      <c r="E15" s="194"/>
      <c r="F15" s="162"/>
      <c r="G15" s="164"/>
      <c r="H15" s="58" t="s">
        <v>64</v>
      </c>
      <c r="I15" s="136" t="s">
        <v>64</v>
      </c>
      <c r="J15" s="137">
        <v>60</v>
      </c>
      <c r="K15" s="145" t="s">
        <v>180</v>
      </c>
      <c r="L15" s="55"/>
      <c r="M15" s="5"/>
    </row>
    <row r="16" spans="2:16" ht="32.25" customHeight="1" x14ac:dyDescent="0.25">
      <c r="B16" s="54"/>
      <c r="C16" s="188"/>
      <c r="D16" s="190"/>
      <c r="E16" s="195">
        <v>0.6</v>
      </c>
      <c r="F16" s="162" t="s">
        <v>39</v>
      </c>
      <c r="G16" s="164">
        <f>+((J16*10)+(J17*4)+(J18*4)+(J19*8)+(J20*8)+(J21*8)+(J22*8)+(J23*20)+(J24*5)+(J25*5)+(J26*8)+(J27*6)+(J28*6))/100</f>
        <v>54.5</v>
      </c>
      <c r="H16" s="58" t="s">
        <v>63</v>
      </c>
      <c r="I16" s="136" t="s">
        <v>63</v>
      </c>
      <c r="J16" s="137">
        <v>80</v>
      </c>
      <c r="K16" s="145" t="s">
        <v>181</v>
      </c>
      <c r="L16" s="55"/>
    </row>
    <row r="17" spans="2:12" ht="29.25" customHeight="1" x14ac:dyDescent="0.25">
      <c r="B17" s="54"/>
      <c r="C17" s="188"/>
      <c r="D17" s="190"/>
      <c r="E17" s="193"/>
      <c r="F17" s="162"/>
      <c r="G17" s="164"/>
      <c r="H17" s="59" t="s">
        <v>46</v>
      </c>
      <c r="I17" s="139" t="s">
        <v>46</v>
      </c>
      <c r="J17" s="137">
        <v>20</v>
      </c>
      <c r="K17" s="138" t="s">
        <v>182</v>
      </c>
      <c r="L17" s="55"/>
    </row>
    <row r="18" spans="2:12" ht="29.25" customHeight="1" x14ac:dyDescent="0.25">
      <c r="B18" s="54"/>
      <c r="C18" s="188"/>
      <c r="D18" s="190"/>
      <c r="E18" s="193"/>
      <c r="F18" s="162"/>
      <c r="G18" s="164"/>
      <c r="H18" s="58" t="s">
        <v>47</v>
      </c>
      <c r="I18" s="136" t="s">
        <v>47</v>
      </c>
      <c r="J18" s="137">
        <v>30</v>
      </c>
      <c r="K18" s="138" t="s">
        <v>183</v>
      </c>
      <c r="L18" s="55"/>
    </row>
    <row r="19" spans="2:12" ht="35.25" customHeight="1" x14ac:dyDescent="0.25">
      <c r="B19" s="54"/>
      <c r="C19" s="188"/>
      <c r="D19" s="190"/>
      <c r="E19" s="193"/>
      <c r="F19" s="162"/>
      <c r="G19" s="164"/>
      <c r="H19" s="58" t="s">
        <v>64</v>
      </c>
      <c r="I19" s="136" t="s">
        <v>64</v>
      </c>
      <c r="J19" s="137">
        <v>50</v>
      </c>
      <c r="K19" s="138" t="s">
        <v>184</v>
      </c>
      <c r="L19" s="55"/>
    </row>
    <row r="20" spans="2:12" ht="25.5" customHeight="1" x14ac:dyDescent="0.25">
      <c r="B20" s="54"/>
      <c r="C20" s="188"/>
      <c r="D20" s="190"/>
      <c r="E20" s="193"/>
      <c r="F20" s="162"/>
      <c r="G20" s="164"/>
      <c r="H20" s="58" t="s">
        <v>72</v>
      </c>
      <c r="I20" s="136" t="s">
        <v>65</v>
      </c>
      <c r="J20" s="137">
        <v>60</v>
      </c>
      <c r="K20" s="138" t="s">
        <v>185</v>
      </c>
      <c r="L20" s="55"/>
    </row>
    <row r="21" spans="2:12" ht="27.75" customHeight="1" x14ac:dyDescent="0.25">
      <c r="B21" s="54"/>
      <c r="C21" s="188"/>
      <c r="D21" s="190"/>
      <c r="E21" s="193"/>
      <c r="F21" s="162"/>
      <c r="G21" s="164"/>
      <c r="H21" s="58" t="s">
        <v>48</v>
      </c>
      <c r="I21" s="136" t="s">
        <v>48</v>
      </c>
      <c r="J21" s="137">
        <v>50</v>
      </c>
      <c r="K21" s="138"/>
      <c r="L21" s="55"/>
    </row>
    <row r="22" spans="2:12" ht="37.5" customHeight="1" x14ac:dyDescent="0.25">
      <c r="B22" s="54"/>
      <c r="C22" s="188"/>
      <c r="D22" s="190"/>
      <c r="E22" s="193"/>
      <c r="F22" s="162"/>
      <c r="G22" s="164"/>
      <c r="H22" s="58" t="s">
        <v>49</v>
      </c>
      <c r="I22" s="136" t="s">
        <v>49</v>
      </c>
      <c r="J22" s="137">
        <v>70</v>
      </c>
      <c r="K22" s="138"/>
      <c r="L22" s="55"/>
    </row>
    <row r="23" spans="2:12" ht="29.25" customHeight="1" x14ac:dyDescent="0.25">
      <c r="B23" s="54"/>
      <c r="C23" s="188"/>
      <c r="D23" s="190"/>
      <c r="E23" s="193"/>
      <c r="F23" s="162"/>
      <c r="G23" s="164"/>
      <c r="H23" s="58" t="s">
        <v>50</v>
      </c>
      <c r="I23" s="136" t="s">
        <v>50</v>
      </c>
      <c r="J23" s="137">
        <v>50</v>
      </c>
      <c r="K23" s="138" t="s">
        <v>187</v>
      </c>
      <c r="L23" s="55"/>
    </row>
    <row r="24" spans="2:12" ht="39.75" customHeight="1" x14ac:dyDescent="0.25">
      <c r="B24" s="54"/>
      <c r="C24" s="188"/>
      <c r="D24" s="190"/>
      <c r="E24" s="193"/>
      <c r="F24" s="162"/>
      <c r="G24" s="164"/>
      <c r="H24" s="58" t="s">
        <v>66</v>
      </c>
      <c r="I24" s="136" t="s">
        <v>105</v>
      </c>
      <c r="J24" s="137">
        <v>80</v>
      </c>
      <c r="K24" s="138" t="s">
        <v>186</v>
      </c>
      <c r="L24" s="55"/>
    </row>
    <row r="25" spans="2:12" ht="26.25" customHeight="1" x14ac:dyDescent="0.25">
      <c r="B25" s="54"/>
      <c r="C25" s="188"/>
      <c r="D25" s="190"/>
      <c r="E25" s="193"/>
      <c r="F25" s="162"/>
      <c r="G25" s="164"/>
      <c r="H25" s="58" t="s">
        <v>67</v>
      </c>
      <c r="I25" s="136" t="s">
        <v>67</v>
      </c>
      <c r="J25" s="137">
        <v>30</v>
      </c>
      <c r="K25" s="138"/>
      <c r="L25" s="55"/>
    </row>
    <row r="26" spans="2:12" ht="39.75" customHeight="1" x14ac:dyDescent="0.25">
      <c r="B26" s="54"/>
      <c r="C26" s="188"/>
      <c r="D26" s="190"/>
      <c r="E26" s="193"/>
      <c r="F26" s="162"/>
      <c r="G26" s="164"/>
      <c r="H26" s="58" t="s">
        <v>51</v>
      </c>
      <c r="I26" s="136" t="s">
        <v>51</v>
      </c>
      <c r="J26" s="137">
        <v>20</v>
      </c>
      <c r="K26" s="138"/>
      <c r="L26" s="55"/>
    </row>
    <row r="27" spans="2:12" ht="27.75" customHeight="1" x14ac:dyDescent="0.25">
      <c r="B27" s="54"/>
      <c r="C27" s="188"/>
      <c r="D27" s="190"/>
      <c r="E27" s="193"/>
      <c r="F27" s="162"/>
      <c r="G27" s="164"/>
      <c r="H27" s="58" t="s">
        <v>56</v>
      </c>
      <c r="I27" s="136" t="s">
        <v>56</v>
      </c>
      <c r="J27" s="137">
        <v>80</v>
      </c>
      <c r="K27" s="138"/>
      <c r="L27" s="55"/>
    </row>
    <row r="28" spans="2:12" ht="29.25" customHeight="1" x14ac:dyDescent="0.25">
      <c r="B28" s="54"/>
      <c r="C28" s="188"/>
      <c r="D28" s="190"/>
      <c r="E28" s="194"/>
      <c r="F28" s="162"/>
      <c r="G28" s="164"/>
      <c r="H28" s="58" t="s">
        <v>68</v>
      </c>
      <c r="I28" s="136" t="s">
        <v>68</v>
      </c>
      <c r="J28" s="137">
        <v>70</v>
      </c>
      <c r="K28" s="138"/>
      <c r="L28" s="55"/>
    </row>
    <row r="29" spans="2:12" ht="45" customHeight="1" x14ac:dyDescent="0.25">
      <c r="B29" s="54"/>
      <c r="C29" s="188"/>
      <c r="D29" s="190"/>
      <c r="E29" s="195">
        <v>0.05</v>
      </c>
      <c r="F29" s="162" t="s">
        <v>55</v>
      </c>
      <c r="G29" s="164">
        <f>(J29*20+J30*20+J31*20+J32*20+J33*20)/100</f>
        <v>44</v>
      </c>
      <c r="H29" s="58" t="s">
        <v>52</v>
      </c>
      <c r="I29" s="136" t="s">
        <v>52</v>
      </c>
      <c r="J29" s="137">
        <v>30</v>
      </c>
      <c r="K29" s="138"/>
      <c r="L29" s="55"/>
    </row>
    <row r="30" spans="2:12" ht="28.5" customHeight="1" x14ac:dyDescent="0.25">
      <c r="B30" s="54"/>
      <c r="C30" s="188"/>
      <c r="D30" s="190"/>
      <c r="E30" s="193"/>
      <c r="F30" s="162"/>
      <c r="G30" s="164"/>
      <c r="H30" s="58"/>
      <c r="I30" s="136" t="s">
        <v>103</v>
      </c>
      <c r="J30" s="137">
        <v>20</v>
      </c>
      <c r="K30" s="138"/>
      <c r="L30" s="55"/>
    </row>
    <row r="31" spans="2:12" ht="54.95" customHeight="1" x14ac:dyDescent="0.25">
      <c r="B31" s="54"/>
      <c r="C31" s="188"/>
      <c r="D31" s="190"/>
      <c r="E31" s="193"/>
      <c r="F31" s="162"/>
      <c r="G31" s="164"/>
      <c r="H31" s="58"/>
      <c r="I31" s="136" t="s">
        <v>106</v>
      </c>
      <c r="J31" s="137">
        <v>40</v>
      </c>
      <c r="K31" s="138"/>
      <c r="L31" s="55"/>
    </row>
    <row r="32" spans="2:12" ht="29.25" customHeight="1" thickBot="1" x14ac:dyDescent="0.3">
      <c r="B32" s="56"/>
      <c r="C32" s="188"/>
      <c r="D32" s="190"/>
      <c r="E32" s="193"/>
      <c r="F32" s="162"/>
      <c r="G32" s="164"/>
      <c r="H32" s="58" t="s">
        <v>53</v>
      </c>
      <c r="I32" s="136" t="s">
        <v>102</v>
      </c>
      <c r="J32" s="137">
        <v>60</v>
      </c>
      <c r="K32" s="138"/>
      <c r="L32" s="57"/>
    </row>
    <row r="33" spans="2:12" ht="45.75" customHeight="1" x14ac:dyDescent="0.25">
      <c r="B33" s="54"/>
      <c r="C33" s="188"/>
      <c r="D33" s="190"/>
      <c r="E33" s="194"/>
      <c r="F33" s="162"/>
      <c r="G33" s="164"/>
      <c r="H33" s="58" t="s">
        <v>54</v>
      </c>
      <c r="I33" s="136" t="s">
        <v>54</v>
      </c>
      <c r="J33" s="137">
        <v>70</v>
      </c>
      <c r="K33" s="138"/>
      <c r="L33" s="55"/>
    </row>
    <row r="34" spans="2:12" ht="33" customHeight="1" x14ac:dyDescent="0.25">
      <c r="B34" s="54"/>
      <c r="C34" s="188"/>
      <c r="D34" s="190"/>
      <c r="E34" s="196">
        <v>0.05</v>
      </c>
      <c r="F34" s="162" t="s">
        <v>40</v>
      </c>
      <c r="G34" s="164">
        <f>((J34*25)+(J35*25)+(J36*25)+(J37*25))/100</f>
        <v>70</v>
      </c>
      <c r="H34" s="58" t="s">
        <v>57</v>
      </c>
      <c r="I34" s="136" t="s">
        <v>107</v>
      </c>
      <c r="J34" s="137">
        <v>70</v>
      </c>
      <c r="K34" s="138"/>
      <c r="L34" s="55"/>
    </row>
    <row r="35" spans="2:12" ht="30.75" customHeight="1" x14ac:dyDescent="0.25">
      <c r="B35" s="54"/>
      <c r="C35" s="188"/>
      <c r="D35" s="190"/>
      <c r="E35" s="197"/>
      <c r="F35" s="162"/>
      <c r="G35" s="164"/>
      <c r="H35" s="58" t="s">
        <v>58</v>
      </c>
      <c r="I35" s="136" t="s">
        <v>58</v>
      </c>
      <c r="J35" s="137">
        <v>70</v>
      </c>
      <c r="K35" s="138"/>
      <c r="L35" s="55"/>
    </row>
    <row r="36" spans="2:12" ht="29.25" customHeight="1" x14ac:dyDescent="0.25">
      <c r="B36" s="54"/>
      <c r="C36" s="188"/>
      <c r="D36" s="190"/>
      <c r="E36" s="197"/>
      <c r="F36" s="162"/>
      <c r="G36" s="164"/>
      <c r="H36" s="58" t="s">
        <v>73</v>
      </c>
      <c r="I36" s="136" t="s">
        <v>69</v>
      </c>
      <c r="J36" s="137">
        <v>70</v>
      </c>
      <c r="K36" s="138"/>
      <c r="L36" s="55"/>
    </row>
    <row r="37" spans="2:12" ht="54" customHeight="1" x14ac:dyDescent="0.25">
      <c r="B37" s="54"/>
      <c r="C37" s="188"/>
      <c r="D37" s="191"/>
      <c r="E37" s="198"/>
      <c r="F37" s="162"/>
      <c r="G37" s="164"/>
      <c r="H37" s="58" t="s">
        <v>59</v>
      </c>
      <c r="I37" s="140" t="s">
        <v>59</v>
      </c>
      <c r="J37" s="141">
        <v>70</v>
      </c>
      <c r="K37" s="142"/>
      <c r="L37" s="55"/>
    </row>
    <row r="38" spans="2:12" ht="7.5" customHeight="1" thickBot="1" x14ac:dyDescent="0.3">
      <c r="B38" s="56"/>
      <c r="C38" s="63"/>
      <c r="D38" s="63"/>
      <c r="E38" s="63"/>
      <c r="F38" s="63"/>
      <c r="G38" s="63"/>
      <c r="H38" s="63"/>
      <c r="I38" s="63"/>
      <c r="J38" s="63"/>
      <c r="K38" s="63"/>
      <c r="L38" s="57"/>
    </row>
    <row r="39" spans="2:12" x14ac:dyDescent="0.25"/>
    <row r="40" spans="2:12" x14ac:dyDescent="0.25"/>
    <row r="42" spans="2:12" hidden="1" x14ac:dyDescent="0.25">
      <c r="D42" s="18"/>
    </row>
  </sheetData>
  <protectedRanges>
    <protectedRange sqref="J10:K37" name="Simulado"/>
    <protectedRange sqref="G10:G37" name="Actual_3"/>
  </protectedRanges>
  <mergeCells count="28">
    <mergeCell ref="G34:G37"/>
    <mergeCell ref="C10:C37"/>
    <mergeCell ref="D10:D37"/>
    <mergeCell ref="E10:E15"/>
    <mergeCell ref="E16:E28"/>
    <mergeCell ref="F16:F28"/>
    <mergeCell ref="E29:E33"/>
    <mergeCell ref="F29:F33"/>
    <mergeCell ref="E34:E37"/>
    <mergeCell ref="F34:F37"/>
    <mergeCell ref="G16:G28"/>
    <mergeCell ref="G29:G33"/>
    <mergeCell ref="C3:K3"/>
    <mergeCell ref="F10:F15"/>
    <mergeCell ref="G10:G15"/>
    <mergeCell ref="J8:J9"/>
    <mergeCell ref="K8:K9"/>
    <mergeCell ref="C5:H5"/>
    <mergeCell ref="C6:H6"/>
    <mergeCell ref="I5:K5"/>
    <mergeCell ref="I6:K6"/>
    <mergeCell ref="E8:E9"/>
    <mergeCell ref="C8:C9"/>
    <mergeCell ref="D8:D9"/>
    <mergeCell ref="F8:F9"/>
    <mergeCell ref="G8:G9"/>
    <mergeCell ref="I8:I9"/>
    <mergeCell ref="H8:H9"/>
  </mergeCells>
  <conditionalFormatting sqref="D10">
    <cfRule type="cellIs" dxfId="25" priority="6" operator="between">
      <formula>80.5</formula>
      <formula>100</formula>
    </cfRule>
    <cfRule type="cellIs" dxfId="24" priority="7" operator="between">
      <formula>60.4</formula>
      <formula>80.5</formula>
    </cfRule>
    <cfRule type="cellIs" dxfId="23" priority="8" operator="between">
      <formula>40.4</formula>
      <formula>60.5</formula>
    </cfRule>
    <cfRule type="cellIs" dxfId="22" priority="9" operator="between">
      <formula>20.5</formula>
      <formula>40.4</formula>
    </cfRule>
    <cfRule type="cellIs" dxfId="21" priority="10" operator="between">
      <formula>0.1</formula>
      <formula>20.4</formula>
    </cfRule>
  </conditionalFormatting>
  <conditionalFormatting sqref="G10:G16 G29:G37">
    <cfRule type="cellIs" dxfId="20" priority="1" operator="between">
      <formula>81</formula>
      <formula>100</formula>
    </cfRule>
    <cfRule type="cellIs" dxfId="19" priority="2" operator="between">
      <formula>61</formula>
      <formula>80</formula>
    </cfRule>
    <cfRule type="cellIs" dxfId="18" priority="3" operator="between">
      <formula>41</formula>
      <formula>60</formula>
    </cfRule>
    <cfRule type="cellIs" dxfId="17" priority="4" operator="between">
      <formula>21</formula>
      <formula>40</formula>
    </cfRule>
    <cfRule type="cellIs" dxfId="16" priority="5" operator="between">
      <formula>1</formula>
      <formula>20</formula>
    </cfRule>
  </conditionalFormatting>
  <conditionalFormatting sqref="I6:K6">
    <cfRule type="cellIs" dxfId="15" priority="21" operator="between">
      <formula>80.5</formula>
      <formula>100</formula>
    </cfRule>
    <cfRule type="cellIs" dxfId="14" priority="22" operator="between">
      <formula>60.5</formula>
      <formula>80.4</formula>
    </cfRule>
    <cfRule type="cellIs" dxfId="13" priority="23" operator="between">
      <formula>40.5</formula>
      <formula>60.4</formula>
    </cfRule>
    <cfRule type="cellIs" dxfId="12" priority="24" operator="between">
      <formula>20.5</formula>
      <formula>40.4</formula>
    </cfRule>
    <cfRule type="cellIs" dxfId="11" priority="25" operator="between">
      <formula>0.1</formula>
      <formula>20.4</formula>
    </cfRule>
  </conditionalFormatting>
  <conditionalFormatting sqref="J10:J37">
    <cfRule type="cellIs" dxfId="10" priority="26" operator="between">
      <formula>81</formula>
      <formula>100</formula>
    </cfRule>
    <cfRule type="cellIs" dxfId="9" priority="27" operator="between">
      <formula>61</formula>
      <formula>80</formula>
    </cfRule>
    <cfRule type="cellIs" dxfId="8" priority="28" operator="between">
      <formula>41</formula>
      <formula>60</formula>
    </cfRule>
    <cfRule type="cellIs" dxfId="7" priority="29" operator="between">
      <formula>21</formula>
      <formula>40</formula>
    </cfRule>
    <cfRule type="cellIs" dxfId="6" priority="30" operator="between">
      <formula>1</formula>
      <formula>20</formula>
    </cfRule>
  </conditionalFormatting>
  <dataValidations count="5">
    <dataValidation type="whole" operator="equal" allowBlank="1" showInputMessage="1" showErrorMessage="1" errorTitle="ATENCIÓN!" error="No se pueden modificar datos aquí" sqref="C5 L3:P3" xr:uid="{00000000-0002-0000-0300-000000000000}">
      <formula1>578457854578547000</formula1>
    </dataValidation>
    <dataValidation type="whole" allowBlank="1" showInputMessage="1" showErrorMessage="1" error="ERROR. DATO NO PERMITIDO" sqref="J10:J37" xr:uid="{00000000-0002-0000-0300-000001000000}">
      <formula1>0</formula1>
      <formula2>100</formula2>
    </dataValidation>
    <dataValidation type="whole" allowBlank="1" showInputMessage="1" showErrorMessage="1" error="ERROR. ESTA CELDA NO DEBE SER DILIGENCIADA_x000a__x000a_" sqref="G10:G37" xr:uid="{00000000-0002-0000-0300-000002000000}">
      <formula1>900000</formula1>
      <formula2>100000000</formula2>
    </dataValidation>
    <dataValidation type="whole" allowBlank="1" showInputMessage="1" showErrorMessage="1" error="ERROR. NO DEBE DILIGENCIAR ESTA CELDA" sqref="D10:D37" xr:uid="{00000000-0002-0000-0300-000003000000}">
      <formula1>10000000</formula1>
      <formula2>100000000000000</formula2>
    </dataValidation>
    <dataValidation type="whole" allowBlank="1" showInputMessage="1" showErrorMessage="1" error="ERROR. NO DEBE DILIGENCIAR ESTA CELDA" sqref="I6:K6" xr:uid="{00000000-0002-0000-0300-000004000000}">
      <formula1>800000000000</formula1>
      <formula2>900000000000</formula2>
    </dataValidation>
  </dataValidations>
  <pageMargins left="0.7" right="0.7" top="0.75" bottom="0.75" header="0.3" footer="0.3"/>
  <pageSetup orientation="portrait" horizontalDpi="4294967294"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61"/>
  <sheetViews>
    <sheetView showGridLines="0" zoomScale="80" zoomScaleNormal="80" workbookViewId="0">
      <selection activeCell="C3" sqref="C3:T3"/>
    </sheetView>
  </sheetViews>
  <sheetFormatPr baseColWidth="10" defaultColWidth="0" defaultRowHeight="14.25" zeroHeight="1" x14ac:dyDescent="0.2"/>
  <cols>
    <col min="1" max="1" width="0.85546875" style="22" customWidth="1"/>
    <col min="2" max="2" width="1.7109375" style="22" customWidth="1"/>
    <col min="3" max="20" width="11.42578125" style="22" customWidth="1"/>
    <col min="21" max="21" width="1" style="22" customWidth="1"/>
    <col min="22" max="22" width="3.85546875" style="22" customWidth="1"/>
    <col min="23" max="16384" width="11.42578125" style="22" hidden="1"/>
  </cols>
  <sheetData>
    <row r="1" spans="2:21" ht="11.25" customHeight="1" thickBot="1" x14ac:dyDescent="0.25"/>
    <row r="2" spans="2:21" ht="92.25" customHeight="1" x14ac:dyDescent="0.2">
      <c r="B2" s="19"/>
      <c r="C2" s="20"/>
      <c r="D2" s="20"/>
      <c r="E2" s="20"/>
      <c r="F2" s="20"/>
      <c r="G2" s="20"/>
      <c r="H2" s="20"/>
      <c r="I2" s="20"/>
      <c r="J2" s="20"/>
      <c r="K2" s="20"/>
      <c r="L2" s="20"/>
      <c r="M2" s="20"/>
      <c r="N2" s="20"/>
      <c r="O2" s="20"/>
      <c r="P2" s="20"/>
      <c r="Q2" s="20"/>
      <c r="R2" s="20"/>
      <c r="S2" s="20"/>
      <c r="T2" s="20"/>
      <c r="U2" s="21"/>
    </row>
    <row r="3" spans="2:21" ht="25.5" x14ac:dyDescent="0.2">
      <c r="B3" s="23"/>
      <c r="C3" s="150" t="s">
        <v>147</v>
      </c>
      <c r="D3" s="151"/>
      <c r="E3" s="151"/>
      <c r="F3" s="151"/>
      <c r="G3" s="151"/>
      <c r="H3" s="151"/>
      <c r="I3" s="151"/>
      <c r="J3" s="151"/>
      <c r="K3" s="151"/>
      <c r="L3" s="151"/>
      <c r="M3" s="151"/>
      <c r="N3" s="151"/>
      <c r="O3" s="151"/>
      <c r="P3" s="151"/>
      <c r="Q3" s="151"/>
      <c r="R3" s="151"/>
      <c r="S3" s="151"/>
      <c r="T3" s="151"/>
      <c r="U3" s="24"/>
    </row>
    <row r="4" spans="2:21" ht="6.75" customHeight="1" x14ac:dyDescent="0.2">
      <c r="B4" s="23"/>
      <c r="U4" s="24"/>
    </row>
    <row r="5" spans="2:21" x14ac:dyDescent="0.2">
      <c r="B5" s="23"/>
      <c r="U5" s="24"/>
    </row>
    <row r="6" spans="2:21" ht="18" customHeight="1" x14ac:dyDescent="0.25">
      <c r="B6" s="23"/>
      <c r="C6" s="143" t="s">
        <v>36</v>
      </c>
      <c r="D6" s="51"/>
      <c r="E6" s="51"/>
      <c r="F6" s="51"/>
      <c r="G6" s="51"/>
      <c r="H6" s="51"/>
      <c r="I6" s="51"/>
      <c r="J6" s="51"/>
      <c r="K6" s="51"/>
      <c r="L6" s="51"/>
      <c r="M6" s="51"/>
      <c r="N6" s="51"/>
      <c r="O6" s="51"/>
      <c r="P6" s="51"/>
      <c r="Q6" s="51"/>
      <c r="R6" s="51"/>
      <c r="S6" s="51"/>
      <c r="T6" s="51"/>
      <c r="U6" s="24"/>
    </row>
    <row r="7" spans="2:21" x14ac:dyDescent="0.2">
      <c r="B7" s="23"/>
      <c r="U7" s="24"/>
    </row>
    <row r="8" spans="2:21" x14ac:dyDescent="0.2">
      <c r="B8" s="23"/>
      <c r="U8" s="24"/>
    </row>
    <row r="9" spans="2:21" x14ac:dyDescent="0.2">
      <c r="B9" s="23"/>
      <c r="U9" s="24"/>
    </row>
    <row r="10" spans="2:21" x14ac:dyDescent="0.2">
      <c r="B10" s="23"/>
      <c r="U10" s="24"/>
    </row>
    <row r="11" spans="2:21" x14ac:dyDescent="0.2">
      <c r="B11" s="23"/>
      <c r="J11" s="22" t="s">
        <v>8</v>
      </c>
      <c r="K11" s="22" t="s">
        <v>7</v>
      </c>
      <c r="U11" s="24"/>
    </row>
    <row r="12" spans="2:21" x14ac:dyDescent="0.2">
      <c r="B12" s="23"/>
      <c r="I12" s="22" t="str">
        <f>+Inicio!C5</f>
        <v>POLÍTICA GESTIÓN DOCUMENTAL</v>
      </c>
      <c r="J12" s="22">
        <v>100</v>
      </c>
      <c r="K12" s="25">
        <f>+Autodiagnóstico!I6</f>
        <v>61.8</v>
      </c>
      <c r="U12" s="24"/>
    </row>
    <row r="13" spans="2:21" x14ac:dyDescent="0.2">
      <c r="B13" s="23"/>
      <c r="U13" s="24"/>
    </row>
    <row r="14" spans="2:21" x14ac:dyDescent="0.2">
      <c r="B14" s="23"/>
      <c r="U14" s="24"/>
    </row>
    <row r="15" spans="2:21" x14ac:dyDescent="0.2">
      <c r="B15" s="23"/>
      <c r="U15" s="24"/>
    </row>
    <row r="16" spans="2:21" x14ac:dyDescent="0.2">
      <c r="B16" s="23"/>
      <c r="U16" s="24"/>
    </row>
    <row r="17" spans="2:21" x14ac:dyDescent="0.2">
      <c r="B17" s="23"/>
      <c r="U17" s="24"/>
    </row>
    <row r="18" spans="2:21" x14ac:dyDescent="0.2">
      <c r="B18" s="23"/>
      <c r="U18" s="24"/>
    </row>
    <row r="19" spans="2:21" x14ac:dyDescent="0.2">
      <c r="B19" s="23"/>
      <c r="U19" s="24"/>
    </row>
    <row r="20" spans="2:21" x14ac:dyDescent="0.2">
      <c r="B20" s="23"/>
      <c r="U20" s="24"/>
    </row>
    <row r="21" spans="2:21" x14ac:dyDescent="0.2">
      <c r="B21" s="23"/>
      <c r="U21" s="24"/>
    </row>
    <row r="22" spans="2:21" x14ac:dyDescent="0.2">
      <c r="B22" s="23"/>
      <c r="U22" s="24"/>
    </row>
    <row r="23" spans="2:21" x14ac:dyDescent="0.2">
      <c r="B23" s="23"/>
      <c r="U23" s="24"/>
    </row>
    <row r="24" spans="2:21" x14ac:dyDescent="0.2">
      <c r="B24" s="23"/>
      <c r="U24" s="24"/>
    </row>
    <row r="25" spans="2:21" x14ac:dyDescent="0.2">
      <c r="B25" s="23"/>
      <c r="U25" s="24"/>
    </row>
    <row r="26" spans="2:21" x14ac:dyDescent="0.2">
      <c r="B26" s="23"/>
      <c r="U26" s="24"/>
    </row>
    <row r="27" spans="2:21" x14ac:dyDescent="0.2">
      <c r="B27" s="23"/>
      <c r="U27" s="24"/>
    </row>
    <row r="28" spans="2:21" ht="18" customHeight="1" x14ac:dyDescent="0.25">
      <c r="B28" s="23"/>
      <c r="C28" s="143" t="s">
        <v>61</v>
      </c>
      <c r="D28" s="51"/>
      <c r="E28" s="51"/>
      <c r="F28" s="51"/>
      <c r="G28" s="51"/>
      <c r="H28" s="51"/>
      <c r="I28" s="51"/>
      <c r="J28" s="51"/>
      <c r="K28" s="51"/>
      <c r="L28" s="51"/>
      <c r="M28" s="51"/>
      <c r="N28" s="51"/>
      <c r="O28" s="51"/>
      <c r="P28" s="51"/>
      <c r="Q28" s="51"/>
      <c r="R28" s="51"/>
      <c r="S28" s="51"/>
      <c r="T28" s="51"/>
      <c r="U28" s="24"/>
    </row>
    <row r="29" spans="2:21" x14ac:dyDescent="0.2">
      <c r="B29" s="23"/>
      <c r="U29" s="24"/>
    </row>
    <row r="30" spans="2:21" x14ac:dyDescent="0.2">
      <c r="B30" s="23"/>
      <c r="U30" s="24"/>
    </row>
    <row r="31" spans="2:21" x14ac:dyDescent="0.2">
      <c r="B31" s="23"/>
      <c r="I31" s="22" t="s">
        <v>19</v>
      </c>
      <c r="J31" s="22" t="s">
        <v>8</v>
      </c>
      <c r="K31" s="22" t="s">
        <v>7</v>
      </c>
      <c r="U31" s="24"/>
    </row>
    <row r="32" spans="2:21" x14ac:dyDescent="0.2">
      <c r="B32" s="23"/>
      <c r="I32" s="33" t="str">
        <f>Autodiagnóstico!F10</f>
        <v>Estratégico</v>
      </c>
      <c r="J32" s="22">
        <v>100</v>
      </c>
      <c r="K32" s="25">
        <f>+Autodiagnóstico!G10</f>
        <v>78</v>
      </c>
      <c r="U32" s="24"/>
    </row>
    <row r="33" spans="2:21" x14ac:dyDescent="0.2">
      <c r="B33" s="23"/>
      <c r="I33" s="33" t="str">
        <f>Autodiagnóstico!F16</f>
        <v>Documental</v>
      </c>
      <c r="J33" s="22">
        <v>100</v>
      </c>
      <c r="K33" s="25">
        <f>+Autodiagnóstico!G16</f>
        <v>54.5</v>
      </c>
      <c r="U33" s="24"/>
    </row>
    <row r="34" spans="2:21" x14ac:dyDescent="0.2">
      <c r="B34" s="23"/>
      <c r="I34" s="33" t="str">
        <f>Autodiagnóstico!F29</f>
        <v>Tecnológico</v>
      </c>
      <c r="J34" s="22">
        <v>100</v>
      </c>
      <c r="K34" s="25">
        <f>+Autodiagnóstico!G29</f>
        <v>44</v>
      </c>
      <c r="U34" s="24"/>
    </row>
    <row r="35" spans="2:21" x14ac:dyDescent="0.2">
      <c r="B35" s="23"/>
      <c r="I35" s="33" t="str">
        <f>Autodiagnóstico!F34</f>
        <v xml:space="preserve">Cultural </v>
      </c>
      <c r="J35" s="22">
        <v>100</v>
      </c>
      <c r="K35" s="25">
        <f>+Autodiagnóstico!G34</f>
        <v>70</v>
      </c>
      <c r="U35" s="24"/>
    </row>
    <row r="36" spans="2:21" x14ac:dyDescent="0.2">
      <c r="B36" s="23"/>
      <c r="U36" s="24"/>
    </row>
    <row r="37" spans="2:21" x14ac:dyDescent="0.2">
      <c r="B37" s="23"/>
      <c r="U37" s="24"/>
    </row>
    <row r="38" spans="2:21" x14ac:dyDescent="0.2">
      <c r="B38" s="23"/>
      <c r="U38" s="24"/>
    </row>
    <row r="39" spans="2:21" x14ac:dyDescent="0.2">
      <c r="B39" s="23"/>
      <c r="U39" s="24"/>
    </row>
    <row r="40" spans="2:21" x14ac:dyDescent="0.2">
      <c r="B40" s="23"/>
      <c r="U40" s="24"/>
    </row>
    <row r="41" spans="2:21" x14ac:dyDescent="0.2">
      <c r="B41" s="23"/>
      <c r="U41" s="24"/>
    </row>
    <row r="42" spans="2:21" x14ac:dyDescent="0.2">
      <c r="B42" s="23"/>
      <c r="U42" s="24"/>
    </row>
    <row r="43" spans="2:21" x14ac:dyDescent="0.2">
      <c r="B43" s="23"/>
      <c r="U43" s="24"/>
    </row>
    <row r="44" spans="2:21" x14ac:dyDescent="0.2">
      <c r="B44" s="23"/>
      <c r="U44" s="24"/>
    </row>
    <row r="45" spans="2:21" x14ac:dyDescent="0.2">
      <c r="B45" s="23"/>
      <c r="U45" s="24"/>
    </row>
    <row r="46" spans="2:21" x14ac:dyDescent="0.2">
      <c r="B46" s="23"/>
      <c r="U46" s="24"/>
    </row>
    <row r="47" spans="2:21" x14ac:dyDescent="0.2">
      <c r="B47" s="23"/>
      <c r="U47" s="24"/>
    </row>
    <row r="48" spans="2:21" x14ac:dyDescent="0.2">
      <c r="B48" s="23"/>
      <c r="U48" s="24"/>
    </row>
    <row r="49" spans="2:21" x14ac:dyDescent="0.2">
      <c r="B49" s="23"/>
      <c r="U49" s="24"/>
    </row>
    <row r="50" spans="2:21" ht="15" thickBot="1" x14ac:dyDescent="0.25">
      <c r="B50" s="26"/>
      <c r="C50" s="27"/>
      <c r="D50" s="27"/>
      <c r="E50" s="27"/>
      <c r="F50" s="27"/>
      <c r="G50" s="27"/>
      <c r="H50" s="27"/>
      <c r="I50" s="27"/>
      <c r="J50" s="27"/>
      <c r="K50" s="27"/>
      <c r="L50" s="27"/>
      <c r="M50" s="27"/>
      <c r="N50" s="27"/>
      <c r="O50" s="27"/>
      <c r="P50" s="27"/>
      <c r="Q50" s="27"/>
      <c r="R50" s="27"/>
      <c r="S50" s="27"/>
      <c r="T50" s="27"/>
      <c r="U50" s="28"/>
    </row>
    <row r="51" spans="2:21" x14ac:dyDescent="0.2"/>
    <row r="52" spans="2:21" x14ac:dyDescent="0.2"/>
    <row r="53" spans="2:21" x14ac:dyDescent="0.2"/>
    <row r="54" spans="2:21" x14ac:dyDescent="0.2"/>
    <row r="55" spans="2:21" x14ac:dyDescent="0.2">
      <c r="C55" s="29"/>
      <c r="D55" s="30"/>
      <c r="E55" s="30"/>
      <c r="F55" s="30"/>
      <c r="O55" s="31"/>
      <c r="P55" s="32"/>
    </row>
    <row r="56" spans="2:21" x14ac:dyDescent="0.2">
      <c r="O56" s="31"/>
      <c r="P56" s="32"/>
    </row>
    <row r="57" spans="2:21" x14ac:dyDescent="0.2">
      <c r="O57" s="31"/>
      <c r="P57" s="32"/>
    </row>
    <row r="58" spans="2:21" x14ac:dyDescent="0.2"/>
    <row r="59" spans="2:21" ht="18" x14ac:dyDescent="0.25">
      <c r="K59" s="199" t="s">
        <v>29</v>
      </c>
      <c r="L59" s="199"/>
    </row>
    <row r="60" spans="2:21" x14ac:dyDescent="0.2"/>
    <row r="61" spans="2:21" x14ac:dyDescent="0.2"/>
  </sheetData>
  <mergeCells count="2">
    <mergeCell ref="C3:T3"/>
    <mergeCell ref="K59:L5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2"/>
  <dimension ref="A1:V45"/>
  <sheetViews>
    <sheetView showGridLines="0" zoomScale="80" zoomScaleNormal="80" workbookViewId="0">
      <selection activeCell="C3" sqref="C3:L3"/>
    </sheetView>
  </sheetViews>
  <sheetFormatPr baseColWidth="10" defaultColWidth="0" defaultRowHeight="14.25" zeroHeight="1" x14ac:dyDescent="0.25"/>
  <cols>
    <col min="1" max="1" width="1.7109375" style="1" customWidth="1"/>
    <col min="2" max="2" width="1.5703125" style="1" customWidth="1"/>
    <col min="3" max="3" width="21.5703125" style="1" customWidth="1"/>
    <col min="4" max="4" width="26.85546875" style="1" customWidth="1"/>
    <col min="5" max="5" width="48.28515625" style="1" customWidth="1"/>
    <col min="6" max="6" width="15.5703125" style="3" customWidth="1"/>
    <col min="7" max="7" width="31.5703125" style="1" customWidth="1"/>
    <col min="8" max="8" width="24.140625" style="1" customWidth="1"/>
    <col min="9" max="9" width="50.140625" style="1" customWidth="1"/>
    <col min="10" max="12" width="35.7109375" style="1" customWidth="1"/>
    <col min="13" max="13" width="1.42578125" style="1" customWidth="1"/>
    <col min="14" max="14" width="4.5703125" style="1" customWidth="1"/>
    <col min="15" max="22" width="0" style="1" hidden="1" customWidth="1"/>
    <col min="23" max="16384" width="11.42578125" style="1" hidden="1"/>
  </cols>
  <sheetData>
    <row r="1" spans="2:13" ht="7.5" customHeight="1" thickBot="1" x14ac:dyDescent="0.3"/>
    <row r="2" spans="2:13" ht="94.5" customHeight="1" x14ac:dyDescent="0.25">
      <c r="B2" s="52"/>
      <c r="C2" s="61"/>
      <c r="D2" s="61"/>
      <c r="E2" s="61"/>
      <c r="F2" s="64"/>
      <c r="G2" s="61"/>
      <c r="H2" s="61"/>
      <c r="I2" s="61"/>
      <c r="J2" s="61"/>
      <c r="K2" s="61"/>
      <c r="L2" s="61"/>
      <c r="M2" s="53"/>
    </row>
    <row r="3" spans="2:13" ht="25.5" x14ac:dyDescent="0.25">
      <c r="B3" s="54"/>
      <c r="C3" s="150" t="s">
        <v>143</v>
      </c>
      <c r="D3" s="151"/>
      <c r="E3" s="151"/>
      <c r="F3" s="151"/>
      <c r="G3" s="151"/>
      <c r="H3" s="151"/>
      <c r="I3" s="151"/>
      <c r="J3" s="151"/>
      <c r="K3" s="151"/>
      <c r="L3" s="151"/>
      <c r="M3" s="55"/>
    </row>
    <row r="4" spans="2:13" ht="12" customHeight="1" thickBot="1" x14ac:dyDescent="0.3">
      <c r="B4" s="54"/>
      <c r="M4" s="55"/>
    </row>
    <row r="5" spans="2:13" ht="28.5" customHeight="1" thickTop="1" x14ac:dyDescent="0.25">
      <c r="B5" s="54"/>
      <c r="C5" s="204" t="s">
        <v>138</v>
      </c>
      <c r="D5" s="206" t="s">
        <v>139</v>
      </c>
      <c r="E5" s="206" t="s">
        <v>1</v>
      </c>
      <c r="F5" s="206" t="s">
        <v>28</v>
      </c>
      <c r="G5" s="218" t="s">
        <v>0</v>
      </c>
      <c r="H5" s="216" t="s">
        <v>158</v>
      </c>
      <c r="I5" s="214" t="s">
        <v>159</v>
      </c>
      <c r="J5" s="210" t="s">
        <v>140</v>
      </c>
      <c r="K5" s="212" t="s">
        <v>141</v>
      </c>
      <c r="L5" s="208" t="s">
        <v>142</v>
      </c>
      <c r="M5" s="55"/>
    </row>
    <row r="6" spans="2:13" ht="36" customHeight="1" thickBot="1" x14ac:dyDescent="0.3">
      <c r="B6" s="65"/>
      <c r="C6" s="205"/>
      <c r="D6" s="207"/>
      <c r="E6" s="207"/>
      <c r="F6" s="207"/>
      <c r="G6" s="219"/>
      <c r="H6" s="217"/>
      <c r="I6" s="215"/>
      <c r="J6" s="211"/>
      <c r="K6" s="213"/>
      <c r="L6" s="209"/>
      <c r="M6" s="55"/>
    </row>
    <row r="7" spans="2:13" ht="34.5" customHeight="1" thickTop="1" x14ac:dyDescent="0.25">
      <c r="B7" s="200"/>
      <c r="C7" s="203" t="s">
        <v>41</v>
      </c>
      <c r="D7" s="201" t="s">
        <v>38</v>
      </c>
      <c r="E7" s="83" t="s">
        <v>42</v>
      </c>
      <c r="F7" s="91">
        <f>+Autodiagnóstico!J10</f>
        <v>100</v>
      </c>
      <c r="G7" s="93"/>
      <c r="H7" s="94" t="s">
        <v>74</v>
      </c>
      <c r="I7" s="95" t="s">
        <v>97</v>
      </c>
      <c r="J7" s="105"/>
      <c r="K7" s="106"/>
      <c r="L7" s="106"/>
      <c r="M7" s="55"/>
    </row>
    <row r="8" spans="2:13" ht="48.75" customHeight="1" x14ac:dyDescent="0.25">
      <c r="B8" s="200"/>
      <c r="C8" s="162"/>
      <c r="D8" s="202"/>
      <c r="E8" s="82" t="s">
        <v>44</v>
      </c>
      <c r="F8" s="92">
        <f>+Autodiagnóstico!J11</f>
        <v>100</v>
      </c>
      <c r="G8" s="96"/>
      <c r="H8" s="97" t="s">
        <v>75</v>
      </c>
      <c r="I8" s="98" t="s">
        <v>97</v>
      </c>
      <c r="J8" s="107"/>
      <c r="K8" s="108"/>
      <c r="L8" s="108"/>
      <c r="M8" s="55"/>
    </row>
    <row r="9" spans="2:13" ht="35.25" customHeight="1" x14ac:dyDescent="0.25">
      <c r="B9" s="200"/>
      <c r="C9" s="162"/>
      <c r="D9" s="202"/>
      <c r="E9" s="82" t="s">
        <v>45</v>
      </c>
      <c r="F9" s="92">
        <f>+Autodiagnóstico!J12</f>
        <v>100</v>
      </c>
      <c r="G9" s="96"/>
      <c r="H9" s="97"/>
      <c r="I9" s="98" t="s">
        <v>97</v>
      </c>
      <c r="J9" s="107"/>
      <c r="K9" s="108"/>
      <c r="L9" s="108"/>
      <c r="M9" s="55"/>
    </row>
    <row r="10" spans="2:13" ht="84.75" customHeight="1" x14ac:dyDescent="0.25">
      <c r="B10" s="200"/>
      <c r="C10" s="162"/>
      <c r="D10" s="202"/>
      <c r="E10" s="82" t="s">
        <v>70</v>
      </c>
      <c r="F10" s="92">
        <f>+Autodiagnóstico!J13</f>
        <v>70</v>
      </c>
      <c r="G10" s="96" t="s">
        <v>77</v>
      </c>
      <c r="H10" s="97" t="s">
        <v>76</v>
      </c>
      <c r="I10" s="98" t="s">
        <v>97</v>
      </c>
      <c r="J10" s="107"/>
      <c r="K10" s="108"/>
      <c r="L10" s="108"/>
      <c r="M10" s="55"/>
    </row>
    <row r="11" spans="2:13" ht="47.25" customHeight="1" x14ac:dyDescent="0.25">
      <c r="B11" s="200"/>
      <c r="C11" s="162"/>
      <c r="D11" s="202"/>
      <c r="E11" s="82" t="s">
        <v>71</v>
      </c>
      <c r="F11" s="92">
        <f>+Autodiagnóstico!J14</f>
        <v>60</v>
      </c>
      <c r="G11" s="96" t="s">
        <v>79</v>
      </c>
      <c r="H11" s="97" t="s">
        <v>78</v>
      </c>
      <c r="I11" s="98" t="s">
        <v>97</v>
      </c>
      <c r="J11" s="107"/>
      <c r="K11" s="108"/>
      <c r="L11" s="108"/>
      <c r="M11" s="55"/>
    </row>
    <row r="12" spans="2:13" ht="76.5" x14ac:dyDescent="0.25">
      <c r="B12" s="200"/>
      <c r="C12" s="162"/>
      <c r="D12" s="202"/>
      <c r="E12" s="87" t="s">
        <v>64</v>
      </c>
      <c r="F12" s="92">
        <f>+Autodiagnóstico!J15</f>
        <v>60</v>
      </c>
      <c r="G12" s="102" t="s">
        <v>84</v>
      </c>
      <c r="H12" s="103" t="s">
        <v>80</v>
      </c>
      <c r="I12" s="104" t="s">
        <v>97</v>
      </c>
      <c r="J12" s="113"/>
      <c r="K12" s="109"/>
      <c r="L12" s="109"/>
      <c r="M12" s="55"/>
    </row>
    <row r="13" spans="2:13" ht="41.25" customHeight="1" x14ac:dyDescent="0.25">
      <c r="B13" s="200"/>
      <c r="C13" s="162"/>
      <c r="D13" s="202" t="s">
        <v>39</v>
      </c>
      <c r="E13" s="114" t="s">
        <v>63</v>
      </c>
      <c r="F13" s="92">
        <f>+Autodiagnóstico!J16</f>
        <v>80</v>
      </c>
      <c r="G13" s="115"/>
      <c r="H13" s="116" t="s">
        <v>81</v>
      </c>
      <c r="I13" s="117" t="s">
        <v>97</v>
      </c>
      <c r="J13" s="118"/>
      <c r="K13" s="119"/>
      <c r="L13" s="119"/>
      <c r="M13" s="55"/>
    </row>
    <row r="14" spans="2:13" ht="28.5" customHeight="1" x14ac:dyDescent="0.25">
      <c r="B14" s="200"/>
      <c r="C14" s="162"/>
      <c r="D14" s="202"/>
      <c r="E14" s="84" t="s">
        <v>46</v>
      </c>
      <c r="F14" s="92">
        <f>+Autodiagnóstico!J17</f>
        <v>20</v>
      </c>
      <c r="G14" s="96"/>
      <c r="H14" s="97" t="s">
        <v>82</v>
      </c>
      <c r="I14" s="98" t="s">
        <v>97</v>
      </c>
      <c r="J14" s="107"/>
      <c r="K14" s="108"/>
      <c r="L14" s="108"/>
      <c r="M14" s="55"/>
    </row>
    <row r="15" spans="2:13" ht="40.5" customHeight="1" x14ac:dyDescent="0.25">
      <c r="B15" s="200"/>
      <c r="C15" s="162"/>
      <c r="D15" s="202"/>
      <c r="E15" s="85" t="s">
        <v>47</v>
      </c>
      <c r="F15" s="92">
        <f>+Autodiagnóstico!J18</f>
        <v>30</v>
      </c>
      <c r="G15" s="96"/>
      <c r="H15" s="97" t="s">
        <v>83</v>
      </c>
      <c r="I15" s="98" t="s">
        <v>97</v>
      </c>
      <c r="J15" s="107"/>
      <c r="K15" s="108"/>
      <c r="L15" s="108"/>
      <c r="M15" s="55"/>
    </row>
    <row r="16" spans="2:13" ht="76.5" x14ac:dyDescent="0.25">
      <c r="B16" s="200"/>
      <c r="C16" s="162"/>
      <c r="D16" s="202"/>
      <c r="E16" s="82" t="s">
        <v>64</v>
      </c>
      <c r="F16" s="92">
        <f>+Autodiagnóstico!J19</f>
        <v>50</v>
      </c>
      <c r="G16" s="96" t="s">
        <v>84</v>
      </c>
      <c r="H16" s="97" t="s">
        <v>85</v>
      </c>
      <c r="I16" s="98" t="s">
        <v>97</v>
      </c>
      <c r="J16" s="107"/>
      <c r="K16" s="108"/>
      <c r="L16" s="108"/>
      <c r="M16" s="55"/>
    </row>
    <row r="17" spans="2:13" ht="76.5" x14ac:dyDescent="0.25">
      <c r="B17" s="200"/>
      <c r="C17" s="162"/>
      <c r="D17" s="202"/>
      <c r="E17" s="82" t="s">
        <v>65</v>
      </c>
      <c r="F17" s="92">
        <f>+Autodiagnóstico!J20</f>
        <v>60</v>
      </c>
      <c r="G17" s="96" t="s">
        <v>84</v>
      </c>
      <c r="H17" s="97" t="s">
        <v>85</v>
      </c>
      <c r="I17" s="98" t="s">
        <v>97</v>
      </c>
      <c r="J17" s="107"/>
      <c r="K17" s="108"/>
      <c r="L17" s="108"/>
      <c r="M17" s="55"/>
    </row>
    <row r="18" spans="2:13" ht="76.5" x14ac:dyDescent="0.25">
      <c r="B18" s="200"/>
      <c r="C18" s="162"/>
      <c r="D18" s="202"/>
      <c r="E18" s="82" t="s">
        <v>48</v>
      </c>
      <c r="F18" s="92">
        <f>+Autodiagnóstico!J21</f>
        <v>50</v>
      </c>
      <c r="G18" s="96"/>
      <c r="H18" s="97" t="s">
        <v>86</v>
      </c>
      <c r="I18" s="98" t="s">
        <v>97</v>
      </c>
      <c r="J18" s="107"/>
      <c r="K18" s="108"/>
      <c r="L18" s="108"/>
      <c r="M18" s="55"/>
    </row>
    <row r="19" spans="2:13" ht="76.5" x14ac:dyDescent="0.25">
      <c r="B19" s="200"/>
      <c r="C19" s="162"/>
      <c r="D19" s="202"/>
      <c r="E19" s="82" t="s">
        <v>49</v>
      </c>
      <c r="F19" s="92">
        <f>+Autodiagnóstico!J22</f>
        <v>70</v>
      </c>
      <c r="G19" s="96"/>
      <c r="H19" s="97" t="s">
        <v>87</v>
      </c>
      <c r="I19" s="98" t="s">
        <v>97</v>
      </c>
      <c r="J19" s="107"/>
      <c r="K19" s="108"/>
      <c r="L19" s="108"/>
      <c r="M19" s="55"/>
    </row>
    <row r="20" spans="2:13" ht="51" x14ac:dyDescent="0.25">
      <c r="B20" s="200"/>
      <c r="C20" s="162"/>
      <c r="D20" s="202"/>
      <c r="E20" s="82" t="s">
        <v>50</v>
      </c>
      <c r="F20" s="92">
        <f>+Autodiagnóstico!J23</f>
        <v>50</v>
      </c>
      <c r="G20" s="96" t="s">
        <v>101</v>
      </c>
      <c r="H20" s="97" t="s">
        <v>88</v>
      </c>
      <c r="I20" s="98" t="s">
        <v>97</v>
      </c>
      <c r="J20" s="107"/>
      <c r="K20" s="108"/>
      <c r="L20" s="108"/>
      <c r="M20" s="55"/>
    </row>
    <row r="21" spans="2:13" ht="42.75" customHeight="1" x14ac:dyDescent="0.25">
      <c r="B21" s="200"/>
      <c r="C21" s="162"/>
      <c r="D21" s="202"/>
      <c r="E21" s="82" t="s">
        <v>105</v>
      </c>
      <c r="F21" s="92">
        <f>+Autodiagnóstico!J24</f>
        <v>80</v>
      </c>
      <c r="G21" s="99"/>
      <c r="H21" s="97" t="s">
        <v>99</v>
      </c>
      <c r="I21" s="98" t="s">
        <v>97</v>
      </c>
      <c r="J21" s="107"/>
      <c r="K21" s="108"/>
      <c r="L21" s="108"/>
      <c r="M21" s="55"/>
    </row>
    <row r="22" spans="2:13" ht="25.5" x14ac:dyDescent="0.25">
      <c r="B22" s="200"/>
      <c r="C22" s="162"/>
      <c r="D22" s="202"/>
      <c r="E22" s="82" t="s">
        <v>67</v>
      </c>
      <c r="F22" s="92">
        <f>+Autodiagnóstico!J25</f>
        <v>30</v>
      </c>
      <c r="G22" s="96"/>
      <c r="H22" s="97" t="s">
        <v>89</v>
      </c>
      <c r="I22" s="98" t="s">
        <v>97</v>
      </c>
      <c r="J22" s="107"/>
      <c r="K22" s="108"/>
      <c r="L22" s="108"/>
      <c r="M22" s="55"/>
    </row>
    <row r="23" spans="2:13" ht="38.25" x14ac:dyDescent="0.25">
      <c r="B23" s="200"/>
      <c r="C23" s="162"/>
      <c r="D23" s="202"/>
      <c r="E23" s="82" t="s">
        <v>51</v>
      </c>
      <c r="F23" s="92">
        <f>+Autodiagnóstico!J26</f>
        <v>20</v>
      </c>
      <c r="G23" s="96"/>
      <c r="H23" s="97" t="s">
        <v>90</v>
      </c>
      <c r="I23" s="98" t="s">
        <v>97</v>
      </c>
      <c r="J23" s="107"/>
      <c r="K23" s="108"/>
      <c r="L23" s="108"/>
      <c r="M23" s="55"/>
    </row>
    <row r="24" spans="2:13" ht="25.5" x14ac:dyDescent="0.25">
      <c r="B24" s="200"/>
      <c r="C24" s="162"/>
      <c r="D24" s="202"/>
      <c r="E24" s="82" t="s">
        <v>56</v>
      </c>
      <c r="F24" s="92">
        <f>+Autodiagnóstico!J27</f>
        <v>80</v>
      </c>
      <c r="G24" s="96"/>
      <c r="H24" s="97" t="s">
        <v>91</v>
      </c>
      <c r="I24" s="98" t="s">
        <v>97</v>
      </c>
      <c r="J24" s="107"/>
      <c r="K24" s="108"/>
      <c r="L24" s="108"/>
      <c r="M24" s="55"/>
    </row>
    <row r="25" spans="2:13" ht="25.5" x14ac:dyDescent="0.25">
      <c r="B25" s="200"/>
      <c r="C25" s="162"/>
      <c r="D25" s="202"/>
      <c r="E25" s="87" t="s">
        <v>68</v>
      </c>
      <c r="F25" s="92">
        <f>+Autodiagnóstico!J28</f>
        <v>70</v>
      </c>
      <c r="G25" s="102"/>
      <c r="H25" s="103" t="s">
        <v>92</v>
      </c>
      <c r="I25" s="104" t="s">
        <v>97</v>
      </c>
      <c r="J25" s="113"/>
      <c r="K25" s="109"/>
      <c r="L25" s="109"/>
      <c r="M25" s="55"/>
    </row>
    <row r="26" spans="2:13" ht="38.25" x14ac:dyDescent="0.25">
      <c r="B26" s="200"/>
      <c r="C26" s="162"/>
      <c r="D26" s="202" t="s">
        <v>55</v>
      </c>
      <c r="E26" s="114" t="s">
        <v>52</v>
      </c>
      <c r="F26" s="92">
        <f>+Autodiagnóstico!J29</f>
        <v>30</v>
      </c>
      <c r="G26" s="115"/>
      <c r="H26" s="116" t="s">
        <v>93</v>
      </c>
      <c r="I26" s="117" t="s">
        <v>97</v>
      </c>
      <c r="J26" s="118"/>
      <c r="K26" s="119"/>
      <c r="L26" s="119"/>
      <c r="M26" s="55"/>
    </row>
    <row r="27" spans="2:13" ht="25.5" x14ac:dyDescent="0.25">
      <c r="B27" s="200"/>
      <c r="C27" s="162"/>
      <c r="D27" s="202"/>
      <c r="E27" s="82" t="s">
        <v>103</v>
      </c>
      <c r="F27" s="92">
        <f>+Autodiagnóstico!J30</f>
        <v>20</v>
      </c>
      <c r="G27" s="96"/>
      <c r="H27" s="97" t="s">
        <v>93</v>
      </c>
      <c r="I27" s="98" t="s">
        <v>97</v>
      </c>
      <c r="J27" s="107"/>
      <c r="K27" s="108"/>
      <c r="L27" s="108"/>
      <c r="M27" s="55"/>
    </row>
    <row r="28" spans="2:13" ht="102" x14ac:dyDescent="0.25">
      <c r="B28" s="200"/>
      <c r="C28" s="162"/>
      <c r="D28" s="202"/>
      <c r="E28" s="82" t="s">
        <v>106</v>
      </c>
      <c r="F28" s="92">
        <f>+Autodiagnóstico!J31</f>
        <v>40</v>
      </c>
      <c r="G28" s="96" t="s">
        <v>100</v>
      </c>
      <c r="H28" s="97" t="s">
        <v>108</v>
      </c>
      <c r="I28" s="98" t="s">
        <v>97</v>
      </c>
      <c r="J28" s="107"/>
      <c r="K28" s="108"/>
      <c r="L28" s="108"/>
      <c r="M28" s="55"/>
    </row>
    <row r="29" spans="2:13" ht="89.25" x14ac:dyDescent="0.25">
      <c r="B29" s="200"/>
      <c r="C29" s="162"/>
      <c r="D29" s="202"/>
      <c r="E29" s="82" t="s">
        <v>102</v>
      </c>
      <c r="F29" s="92">
        <f>+Autodiagnóstico!J32</f>
        <v>60</v>
      </c>
      <c r="G29" s="96"/>
      <c r="H29" s="100" t="s">
        <v>109</v>
      </c>
      <c r="I29" s="98" t="s">
        <v>97</v>
      </c>
      <c r="J29" s="107"/>
      <c r="K29" s="108"/>
      <c r="L29" s="108"/>
      <c r="M29" s="55"/>
    </row>
    <row r="30" spans="2:13" ht="38.25" x14ac:dyDescent="0.25">
      <c r="B30" s="54"/>
      <c r="C30" s="162"/>
      <c r="D30" s="202"/>
      <c r="E30" s="87" t="s">
        <v>54</v>
      </c>
      <c r="F30" s="92">
        <f>+Autodiagnóstico!J33</f>
        <v>70</v>
      </c>
      <c r="G30" s="102"/>
      <c r="H30" s="103" t="s">
        <v>93</v>
      </c>
      <c r="I30" s="104" t="s">
        <v>97</v>
      </c>
      <c r="J30" s="113"/>
      <c r="K30" s="109"/>
      <c r="L30" s="109"/>
      <c r="M30" s="55"/>
    </row>
    <row r="31" spans="2:13" ht="63.75" x14ac:dyDescent="0.25">
      <c r="B31" s="54"/>
      <c r="C31" s="162"/>
      <c r="D31" s="201" t="s">
        <v>40</v>
      </c>
      <c r="E31" s="83" t="s">
        <v>107</v>
      </c>
      <c r="F31" s="91">
        <f>+Autodiagnóstico!J34</f>
        <v>70</v>
      </c>
      <c r="G31" s="120" t="s">
        <v>98</v>
      </c>
      <c r="H31" s="121" t="s">
        <v>110</v>
      </c>
      <c r="I31" s="110" t="s">
        <v>97</v>
      </c>
      <c r="J31" s="111"/>
      <c r="K31" s="112"/>
      <c r="L31" s="112"/>
      <c r="M31" s="55"/>
    </row>
    <row r="32" spans="2:13" ht="25.5" x14ac:dyDescent="0.25">
      <c r="B32" s="54"/>
      <c r="C32" s="162"/>
      <c r="D32" s="202"/>
      <c r="E32" s="82" t="s">
        <v>58</v>
      </c>
      <c r="F32" s="92">
        <f>+Autodiagnóstico!J35</f>
        <v>70</v>
      </c>
      <c r="G32" s="101"/>
      <c r="H32" s="97" t="s">
        <v>94</v>
      </c>
      <c r="I32" s="98" t="s">
        <v>97</v>
      </c>
      <c r="J32" s="107"/>
      <c r="K32" s="108"/>
      <c r="L32" s="108"/>
      <c r="M32" s="55"/>
    </row>
    <row r="33" spans="2:13" ht="25.5" x14ac:dyDescent="0.25">
      <c r="B33" s="54"/>
      <c r="C33" s="162"/>
      <c r="D33" s="202"/>
      <c r="E33" s="86" t="s">
        <v>69</v>
      </c>
      <c r="F33" s="92">
        <f>+Autodiagnóstico!J36</f>
        <v>70</v>
      </c>
      <c r="G33" s="96"/>
      <c r="H33" s="97" t="s">
        <v>95</v>
      </c>
      <c r="I33" s="98" t="s">
        <v>97</v>
      </c>
      <c r="J33" s="108"/>
      <c r="K33" s="108"/>
      <c r="L33" s="108"/>
      <c r="M33" s="55"/>
    </row>
    <row r="34" spans="2:13" ht="38.25" x14ac:dyDescent="0.25">
      <c r="B34" s="54"/>
      <c r="C34" s="162"/>
      <c r="D34" s="202"/>
      <c r="E34" s="88" t="s">
        <v>59</v>
      </c>
      <c r="F34" s="92">
        <f>+Autodiagnóstico!J37</f>
        <v>70</v>
      </c>
      <c r="G34" s="102"/>
      <c r="H34" s="103" t="s">
        <v>96</v>
      </c>
      <c r="I34" s="104" t="s">
        <v>97</v>
      </c>
      <c r="J34" s="109"/>
      <c r="K34" s="109"/>
      <c r="L34" s="109"/>
      <c r="M34" s="55"/>
    </row>
    <row r="35" spans="2:13" ht="8.25" customHeight="1" thickBot="1" x14ac:dyDescent="0.3">
      <c r="B35" s="56"/>
      <c r="C35" s="63"/>
      <c r="D35" s="63"/>
      <c r="E35" s="63"/>
      <c r="F35" s="66"/>
      <c r="G35" s="63"/>
      <c r="H35" s="63"/>
      <c r="I35" s="89"/>
      <c r="J35" s="63"/>
      <c r="K35" s="63"/>
      <c r="L35" s="63"/>
      <c r="M35" s="57"/>
    </row>
    <row r="36" spans="2:13" x14ac:dyDescent="0.25">
      <c r="I36" s="90"/>
    </row>
    <row r="37" spans="2:13" x14ac:dyDescent="0.25">
      <c r="I37" s="90"/>
    </row>
    <row r="38" spans="2:13" x14ac:dyDescent="0.25">
      <c r="I38" s="90"/>
    </row>
    <row r="39" spans="2:13" x14ac:dyDescent="0.25">
      <c r="I39" s="90"/>
    </row>
    <row r="40" spans="2:13" x14ac:dyDescent="0.25"/>
    <row r="41" spans="2:13" x14ac:dyDescent="0.25"/>
    <row r="42" spans="2:13" x14ac:dyDescent="0.25"/>
    <row r="43" spans="2:13" ht="18" x14ac:dyDescent="0.25">
      <c r="G43" s="47" t="s">
        <v>29</v>
      </c>
    </row>
    <row r="44" spans="2:13" x14ac:dyDescent="0.25"/>
    <row r="45" spans="2:13" x14ac:dyDescent="0.25"/>
  </sheetData>
  <protectedRanges>
    <protectedRange sqref="J7:L34" name="Planeacion"/>
  </protectedRanges>
  <mergeCells count="17">
    <mergeCell ref="C3:L3"/>
    <mergeCell ref="C5:C6"/>
    <mergeCell ref="D5:D6"/>
    <mergeCell ref="E5:E6"/>
    <mergeCell ref="L5:L6"/>
    <mergeCell ref="J5:J6"/>
    <mergeCell ref="K5:K6"/>
    <mergeCell ref="I5:I6"/>
    <mergeCell ref="H5:H6"/>
    <mergeCell ref="G5:G6"/>
    <mergeCell ref="F5:F6"/>
    <mergeCell ref="B7:B29"/>
    <mergeCell ref="D7:D12"/>
    <mergeCell ref="C7:C34"/>
    <mergeCell ref="D13:D25"/>
    <mergeCell ref="D26:D30"/>
    <mergeCell ref="D31:D34"/>
  </mergeCells>
  <conditionalFormatting sqref="F7:F34">
    <cfRule type="cellIs" dxfId="5" priority="2" operator="between">
      <formula>81</formula>
      <formula>100</formula>
    </cfRule>
    <cfRule type="cellIs" dxfId="4" priority="3" operator="between">
      <formula>61</formula>
      <formula>80</formula>
    </cfRule>
    <cfRule type="cellIs" dxfId="3" priority="4" operator="between">
      <formula>41</formula>
      <formula>60</formula>
    </cfRule>
    <cfRule type="cellIs" dxfId="2" priority="5" operator="between">
      <formula>21</formula>
      <formula>40</formula>
    </cfRule>
    <cfRule type="cellIs" dxfId="1" priority="6" operator="between">
      <formula>1</formula>
      <formula>20</formula>
    </cfRule>
  </conditionalFormatting>
  <conditionalFormatting sqref="J7:L34">
    <cfRule type="expression" dxfId="0" priority="42">
      <formula>$F$7:$F$29&gt;80</formula>
    </cfRule>
  </conditionalFormatting>
  <dataValidations count="1">
    <dataValidation type="whole" allowBlank="1" showInputMessage="1" showErrorMessage="1" error="ERROR. NO DEBE DILIGENCIAR ESTAS CELDAS" sqref="F7:F34" xr:uid="{00000000-0002-0000-0500-000000000000}">
      <formula1>100000000000</formula1>
      <formula2>1000000000000</formula2>
    </dataValidation>
  </dataValidations>
  <hyperlinks>
    <hyperlink ref="I7" r:id="rId1" display="http://repositorio.archivogeneral.gov.co/repositorio/_x000a_" xr:uid="{00000000-0004-0000-0500-000000000000}"/>
  </hyperlinks>
  <pageMargins left="0.7" right="0.7" top="0.75" bottom="0.75" header="0.3" footer="0.3"/>
  <pageSetup orientation="portrait" horizontalDpi="4294967294"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Inicio</vt:lpstr>
      <vt:lpstr> Política GD</vt:lpstr>
      <vt:lpstr>Instrucciones</vt:lpstr>
      <vt:lpstr>Autodiagnóstico</vt:lpstr>
      <vt:lpstr>Gráficas</vt:lpstr>
      <vt:lpstr>Plan de Acción</vt:lpstr>
      <vt:lpstr>POLITICA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López</dc:creator>
  <cp:lastModifiedBy>CONTROL INTERNO</cp:lastModifiedBy>
  <dcterms:created xsi:type="dcterms:W3CDTF">2016-12-25T14:51:07Z</dcterms:created>
  <dcterms:modified xsi:type="dcterms:W3CDTF">2025-07-23T22:36:51Z</dcterms:modified>
</cp:coreProperties>
</file>